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D:\02. LHP Admission Office\12. OLP30.4\2025\"/>
    </mc:Choice>
  </mc:AlternateContent>
  <xr:revisionPtr revIDLastSave="0" documentId="13_ncr:1_{19C016BA-C54A-4947-AE0A-55BE427629F1}" xr6:coauthVersionLast="47" xr6:coauthVersionMax="47" xr10:uidLastSave="{00000000-0000-0000-0000-000000000000}"/>
  <workbookProtection workbookAlgorithmName="SHA-512" workbookHashValue="cehKMvhLikxJwspGzvtd6uaXm4ErF0aB8+Xj37jB8DZvCjT3V89SGGnCFBQB2rMfhp+DViBQRhcd7XbRS+DXgQ==" workbookSaltValue="3PCz5a/msAdFPhAcdPMGbw==" workbookSpinCount="100000" lockStructure="1"/>
  <bookViews>
    <workbookView xWindow="-108" yWindow="-108" windowWidth="26136" windowHeight="15696" firstSheet="1" activeTab="1" xr2:uid="{56E40DBE-E10C-4F5F-89EC-AB758415CBB8}"/>
  </bookViews>
  <sheets>
    <sheet name="DATA" sheetId="6" state="hidden" r:id="rId1"/>
    <sheet name="THONGTINDUTHI" sheetId="1" r:id="rId2"/>
    <sheet name="KHOI10" sheetId="2" r:id="rId3"/>
    <sheet name="KHOI11" sheetId="7" r:id="rId4"/>
    <sheet name="COITHI" sheetId="4" r:id="rId5"/>
    <sheet name="CHAMTHI" sheetId="8" r:id="rId6"/>
  </sheets>
  <definedNames>
    <definedName name="TENTRUONG">THONGTINDUTHI!$D$7</definedName>
    <definedName name="TINH">THONGTINDUTHI!$D$6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4" l="1"/>
  <c r="E15" i="4"/>
  <c r="E16" i="4"/>
  <c r="E17" i="4"/>
  <c r="E18" i="4"/>
  <c r="E13" i="4"/>
  <c r="E4" i="4"/>
  <c r="J8" i="2"/>
  <c r="F14" i="8"/>
  <c r="F15" i="8"/>
  <c r="F16" i="8"/>
  <c r="F17" i="8"/>
  <c r="F18" i="8"/>
  <c r="F19" i="8"/>
  <c r="F20" i="8"/>
  <c r="F21" i="8"/>
  <c r="F22" i="8"/>
  <c r="F23" i="8"/>
  <c r="F5" i="8"/>
  <c r="F6" i="8"/>
  <c r="F7" i="8"/>
  <c r="F8" i="8"/>
  <c r="F9" i="8"/>
  <c r="F10" i="8"/>
  <c r="F11" i="8"/>
  <c r="F12" i="8"/>
  <c r="F13" i="8"/>
  <c r="H5" i="2"/>
  <c r="E10" i="4"/>
  <c r="H3" i="7" l="1"/>
  <c r="F4" i="8"/>
  <c r="E5" i="4"/>
  <c r="E6" i="4"/>
  <c r="E7" i="4"/>
  <c r="E8" i="4"/>
  <c r="E9" i="4"/>
  <c r="E11" i="4"/>
  <c r="E12" i="4"/>
  <c r="D45" i="7"/>
  <c r="C45" i="7"/>
  <c r="D44" i="7"/>
  <c r="C44" i="7"/>
  <c r="D43" i="7"/>
  <c r="C43" i="7"/>
  <c r="D42" i="7"/>
  <c r="C42" i="7"/>
  <c r="D41" i="7"/>
  <c r="C41" i="7"/>
  <c r="D40" i="7"/>
  <c r="C40" i="7"/>
  <c r="D39" i="7"/>
  <c r="C39" i="7"/>
  <c r="D38" i="7"/>
  <c r="C38" i="7"/>
  <c r="D37" i="7"/>
  <c r="C37" i="7"/>
  <c r="D36" i="7"/>
  <c r="C36" i="7"/>
  <c r="O32" i="7"/>
  <c r="J32" i="7"/>
  <c r="H32" i="7"/>
  <c r="O31" i="7"/>
  <c r="J31" i="7"/>
  <c r="H31" i="7"/>
  <c r="O30" i="7"/>
  <c r="J30" i="7"/>
  <c r="H30" i="7"/>
  <c r="O29" i="7"/>
  <c r="J29" i="7"/>
  <c r="H29" i="7"/>
  <c r="O28" i="7"/>
  <c r="J28" i="7"/>
  <c r="H28" i="7"/>
  <c r="O27" i="7"/>
  <c r="J27" i="7"/>
  <c r="H27" i="7"/>
  <c r="O26" i="7"/>
  <c r="J26" i="7"/>
  <c r="H26" i="7"/>
  <c r="O25" i="7"/>
  <c r="J25" i="7"/>
  <c r="H25" i="7"/>
  <c r="O24" i="7"/>
  <c r="J24" i="7"/>
  <c r="H24" i="7"/>
  <c r="O23" i="7"/>
  <c r="J23" i="7"/>
  <c r="H23" i="7"/>
  <c r="O22" i="7"/>
  <c r="J22" i="7"/>
  <c r="H22" i="7"/>
  <c r="O21" i="7"/>
  <c r="J21" i="7"/>
  <c r="H21" i="7"/>
  <c r="O20" i="7"/>
  <c r="J20" i="7"/>
  <c r="H20" i="7"/>
  <c r="O19" i="7"/>
  <c r="J19" i="7"/>
  <c r="H19" i="7"/>
  <c r="O18" i="7"/>
  <c r="J18" i="7"/>
  <c r="H18" i="7"/>
  <c r="O17" i="7"/>
  <c r="J17" i="7"/>
  <c r="H17" i="7"/>
  <c r="O16" i="7"/>
  <c r="J16" i="7"/>
  <c r="H16" i="7"/>
  <c r="O15" i="7"/>
  <c r="J15" i="7"/>
  <c r="H15" i="7"/>
  <c r="O14" i="7"/>
  <c r="J14" i="7"/>
  <c r="H14" i="7"/>
  <c r="O13" i="7"/>
  <c r="J13" i="7"/>
  <c r="H13" i="7"/>
  <c r="O12" i="7"/>
  <c r="J12" i="7"/>
  <c r="H12" i="7"/>
  <c r="O11" i="7"/>
  <c r="J11" i="7"/>
  <c r="H11" i="7"/>
  <c r="O10" i="7"/>
  <c r="J10" i="7"/>
  <c r="H10" i="7"/>
  <c r="O9" i="7"/>
  <c r="J9" i="7"/>
  <c r="H9" i="7"/>
  <c r="O8" i="7"/>
  <c r="J8" i="7"/>
  <c r="H8" i="7"/>
  <c r="O7" i="7"/>
  <c r="J7" i="7"/>
  <c r="H7" i="7"/>
  <c r="O6" i="7"/>
  <c r="J6" i="7"/>
  <c r="H6" i="7"/>
  <c r="O5" i="7"/>
  <c r="J5" i="7"/>
  <c r="H5" i="7"/>
  <c r="O4" i="7"/>
  <c r="J4" i="7"/>
  <c r="H4" i="7"/>
  <c r="O3" i="7"/>
  <c r="J3" i="7"/>
  <c r="J3" i="2"/>
  <c r="J4" i="2"/>
  <c r="J5" i="2"/>
  <c r="J6" i="2"/>
  <c r="J7" i="2"/>
  <c r="J9" i="2"/>
  <c r="J10" i="2"/>
  <c r="J11" i="2"/>
  <c r="J12" i="2"/>
  <c r="J13" i="2"/>
  <c r="J14" i="2"/>
  <c r="J15" i="2"/>
  <c r="J16" i="2"/>
  <c r="J17" i="2"/>
  <c r="J18" i="2"/>
  <c r="J19" i="2"/>
  <c r="J20" i="2"/>
  <c r="J21" i="2"/>
  <c r="J22" i="2"/>
  <c r="J23" i="2"/>
  <c r="J24" i="2"/>
  <c r="J25" i="2"/>
  <c r="J26" i="2"/>
  <c r="J27" i="2"/>
  <c r="J28" i="2"/>
  <c r="J29" i="2"/>
  <c r="J30" i="2"/>
  <c r="J31" i="2"/>
  <c r="J32" i="2"/>
  <c r="D37" i="2"/>
  <c r="D38" i="2"/>
  <c r="D39" i="2"/>
  <c r="D40" i="2"/>
  <c r="D41" i="2"/>
  <c r="C37" i="2"/>
  <c r="C38" i="2"/>
  <c r="C39" i="2"/>
  <c r="C40" i="2"/>
  <c r="C41" i="2"/>
  <c r="C42" i="2"/>
  <c r="O4" i="2"/>
  <c r="O5" i="2"/>
  <c r="O6" i="2"/>
  <c r="O7" i="2"/>
  <c r="O8" i="2"/>
  <c r="O9" i="2"/>
  <c r="O10" i="2"/>
  <c r="O11" i="2"/>
  <c r="O12" i="2"/>
  <c r="O13" i="2"/>
  <c r="O14" i="2"/>
  <c r="O15" i="2"/>
  <c r="O16" i="2"/>
  <c r="O17" i="2"/>
  <c r="O18" i="2"/>
  <c r="O19" i="2"/>
  <c r="O20" i="2"/>
  <c r="O21" i="2"/>
  <c r="O22" i="2"/>
  <c r="O23" i="2"/>
  <c r="O24" i="2"/>
  <c r="O25" i="2"/>
  <c r="D43" i="2" s="1"/>
  <c r="O26" i="2"/>
  <c r="O27" i="2"/>
  <c r="O28" i="2"/>
  <c r="O29" i="2"/>
  <c r="O30" i="2"/>
  <c r="O31" i="2"/>
  <c r="O32" i="2"/>
  <c r="O3" i="2"/>
  <c r="D36" i="2" s="1"/>
  <c r="H4" i="2"/>
  <c r="H6" i="2"/>
  <c r="H7" i="2"/>
  <c r="H8" i="2"/>
  <c r="H9" i="2"/>
  <c r="H10" i="2"/>
  <c r="H11" i="2"/>
  <c r="H12" i="2"/>
  <c r="H13" i="2"/>
  <c r="H14" i="2"/>
  <c r="H15" i="2"/>
  <c r="H16" i="2"/>
  <c r="H17" i="2"/>
  <c r="H18" i="2"/>
  <c r="H19" i="2"/>
  <c r="H20" i="2"/>
  <c r="H21" i="2"/>
  <c r="H22" i="2"/>
  <c r="H23" i="2"/>
  <c r="H24" i="2"/>
  <c r="H25" i="2"/>
  <c r="H26" i="2"/>
  <c r="H27" i="2"/>
  <c r="H28" i="2"/>
  <c r="H29" i="2"/>
  <c r="H30" i="2"/>
  <c r="H31" i="2"/>
  <c r="H32" i="2"/>
  <c r="H3" i="2"/>
  <c r="D44" i="2" l="1"/>
  <c r="C44" i="2"/>
  <c r="C43" i="2"/>
  <c r="D42" i="2"/>
  <c r="D45" i="2"/>
  <c r="C45" i="2"/>
  <c r="C46" i="7"/>
  <c r="C36" i="2"/>
  <c r="C46" i="2" l="1"/>
</calcChain>
</file>

<file path=xl/sharedStrings.xml><?xml version="1.0" encoding="utf-8"?>
<sst xmlns="http://schemas.openxmlformats.org/spreadsheetml/2006/main" count="251" uniqueCount="144">
  <si>
    <t>KỲ THI OLYMPIC TRUYỀN THỐNG 30/4 LẦN THỨ XXIX NĂM 2025</t>
  </si>
  <si>
    <t>TRƯỜNG THPT CHUYÊN LÊ HỒNG PHONG - TPHCM</t>
  </si>
  <si>
    <t>THÔNG TIN ĐĂNG KÝ DỰ THI</t>
  </si>
  <si>
    <t>STT</t>
  </si>
  <si>
    <t>NỘI DUNG</t>
  </si>
  <si>
    <t>THÔNG TIN</t>
  </si>
  <si>
    <t>GHI CHÚ</t>
  </si>
  <si>
    <t>TỈNH/THÀNH PHỐ</t>
  </si>
  <si>
    <t>TÊN TRƯỜNG</t>
  </si>
  <si>
    <t>SỐ ĐIỆN THOẠI TRƯỜNG</t>
  </si>
  <si>
    <t>TÊN TRƯỞNG ĐOÀN</t>
  </si>
  <si>
    <t>SỐ ĐIỆN THOẠI TRƯỜNG ĐOÀN</t>
  </si>
  <si>
    <t>SỐ ĐIỆN THOẠI NGƯỜI NHẬP LIỆU</t>
  </si>
  <si>
    <t>TINH-TP</t>
  </si>
  <si>
    <t>THÀNH PHỐ HỒ CHÍ MINH</t>
  </si>
  <si>
    <t>THÀNH PHỐ CẦN THƠ</t>
  </si>
  <si>
    <t>THÀNH PHỐ ĐÀ NẴNG</t>
  </si>
  <si>
    <t>THÀNH PHỐ HÀ NỘI</t>
  </si>
  <si>
    <t>THÀNH PHỐ HẢI PHÒNG</t>
  </si>
  <si>
    <t>THÀNH PHỐ HUẾ</t>
  </si>
  <si>
    <t>TỈNH AN GIANG</t>
  </si>
  <si>
    <t>TỈNH BÀ RỊA - VŨNG TÀU</t>
  </si>
  <si>
    <t>TỈNH BẮC GIANG</t>
  </si>
  <si>
    <t>TỈNH BẮC KẠN</t>
  </si>
  <si>
    <t>TỈNH BẠC LIÊU</t>
  </si>
  <si>
    <t>TỈNH BẮC NINH</t>
  </si>
  <si>
    <t>TỈNH BẾN TRE</t>
  </si>
  <si>
    <t>TỈNH BÌNH ĐỊNH</t>
  </si>
  <si>
    <t>TỈNH BÌNH DƯƠNG</t>
  </si>
  <si>
    <t>TỈNH BÌNH PHƯỚC</t>
  </si>
  <si>
    <t>TỈNH BÌNH THUẬN</t>
  </si>
  <si>
    <t>TỈNH CÀ MAU</t>
  </si>
  <si>
    <t>TỈNH CAO BẰNG</t>
  </si>
  <si>
    <t>TỈNH ĐẮK LẮK</t>
  </si>
  <si>
    <t>TỈNH ĐẮK NÔNG</t>
  </si>
  <si>
    <t>TỈNH ĐIỆN BIÊN</t>
  </si>
  <si>
    <t>TỈNH ĐỒNG NAI</t>
  </si>
  <si>
    <t>TỈNH ĐỒNG THÁP</t>
  </si>
  <si>
    <t>TỈNH GIA LAI</t>
  </si>
  <si>
    <t>TỈNH HÀ GIANG</t>
  </si>
  <si>
    <t>TỈNH HÀ NAM</t>
  </si>
  <si>
    <t>TỈNH HÀ TĨNH</t>
  </si>
  <si>
    <t>TỈNH HẢI DƯƠNG</t>
  </si>
  <si>
    <t>TỈNH HẬU GIANG</t>
  </si>
  <si>
    <t>TỈNH HOÀ BÌNH</t>
  </si>
  <si>
    <t>TỈNH HƯNG YÊN</t>
  </si>
  <si>
    <t>TỈNH KHÁNH HÒA</t>
  </si>
  <si>
    <t>TỈNH KIÊN GIANG</t>
  </si>
  <si>
    <t>TỈNH KON TUM</t>
  </si>
  <si>
    <t>TỈNH LAI CHÂU</t>
  </si>
  <si>
    <t>TỈNH LÂM ĐỒNG</t>
  </si>
  <si>
    <t>TỈNH LẠNG SƠN</t>
  </si>
  <si>
    <t>TỈNH LÀO CAI</t>
  </si>
  <si>
    <t>TỈNH LONG AN</t>
  </si>
  <si>
    <t>TỈNH NAM ĐỊNH</t>
  </si>
  <si>
    <t>TỈNH NGHỆ AN</t>
  </si>
  <si>
    <t>TỈNH NINH BÌNH</t>
  </si>
  <si>
    <t>TỈNH NINH THUẬN</t>
  </si>
  <si>
    <t>TỈNH PHÚ THỌ</t>
  </si>
  <si>
    <t>TỈNH PHÚ YÊN</t>
  </si>
  <si>
    <t>TỈNH QUẢNG BÌNH</t>
  </si>
  <si>
    <t>TỈNH QUẢNG NAM</t>
  </si>
  <si>
    <t>TỈNH QUẢNG NGÃI</t>
  </si>
  <si>
    <t>TỈNH QUẢNG NINH</t>
  </si>
  <si>
    <t>TỈNH QUẢNG TRỊ</t>
  </si>
  <si>
    <t>TỈNH SÓC TRĂNG</t>
  </si>
  <si>
    <t>TỈNH SƠN LA</t>
  </si>
  <si>
    <t>TỈNH TÂY NINH</t>
  </si>
  <si>
    <t>TỈNH THÁI BÌNH</t>
  </si>
  <si>
    <t>TỈNH THÁI NGUYÊN</t>
  </si>
  <si>
    <t>TỈNH THANH HÓA</t>
  </si>
  <si>
    <t>TỈNH TIỀN GIANG</t>
  </si>
  <si>
    <t>TỈNH TRÀ VINH</t>
  </si>
  <si>
    <t>TỈNH TUYÊN QUANG</t>
  </si>
  <si>
    <t>TỈNH VĨNH LONG</t>
  </si>
  <si>
    <t>TỈNH VĨNH PHÚC</t>
  </si>
  <si>
    <t>TỈNH YÊN BÁI</t>
  </si>
  <si>
    <t>Bắt buộc điền</t>
  </si>
  <si>
    <r>
      <t xml:space="preserve">Viết tên trường in hoa, có dấu, </t>
    </r>
    <r>
      <rPr>
        <b/>
        <sz val="11"/>
        <color rgb="FFC00000"/>
        <rFont val="Times New Roman"/>
        <family val="1"/>
      </rPr>
      <t>không ghi chữ TRƯỜNG</t>
    </r>
  </si>
  <si>
    <t>DANH SÁCH HỌC SINH ĐĂNG KÝ DỰ THI - KHỐI 10</t>
  </si>
  <si>
    <t>HỌ TÊN HỌC SINH</t>
  </si>
  <si>
    <t>NGÀY SINH</t>
  </si>
  <si>
    <t>THÁNG SINH</t>
  </si>
  <si>
    <t>NĂM SINH</t>
  </si>
  <si>
    <t>NƠI SINH</t>
  </si>
  <si>
    <t>NỮ</t>
  </si>
  <si>
    <t>TRƯỜNG DỰ THI</t>
  </si>
  <si>
    <t>MÔN DỰ THI</t>
  </si>
  <si>
    <t>TOÁN 10</t>
  </si>
  <si>
    <t>VẬT LÍ 10</t>
  </si>
  <si>
    <t>HÓA HỌC 10</t>
  </si>
  <si>
    <t>SINH HỌC 10</t>
  </si>
  <si>
    <t>TIN HỌC 10</t>
  </si>
  <si>
    <t>NGỮ VĂN 10</t>
  </si>
  <si>
    <t>LỊCH SỬ 10</t>
  </si>
  <si>
    <t>ĐỊA LÍ 10</t>
  </si>
  <si>
    <t>TIẾNG ANH 10</t>
  </si>
  <si>
    <t>TIẾNG PHÁP 10</t>
  </si>
  <si>
    <t>THỐNG KÊ</t>
  </si>
  <si>
    <t>MÔN THI</t>
  </si>
  <si>
    <t>SỐ LƯỢNG</t>
  </si>
  <si>
    <t>TỔNG</t>
  </si>
  <si>
    <t>NGAYSINH</t>
  </si>
  <si>
    <t>THANGSINH</t>
  </si>
  <si>
    <t>NAMSINH</t>
  </si>
  <si>
    <t>NƯỚC NGOÀI</t>
  </si>
  <si>
    <t>TRẠNG THÁI</t>
  </si>
  <si>
    <t>TOÁN 11</t>
  </si>
  <si>
    <t>VẬT LÍ 11</t>
  </si>
  <si>
    <t>HÓA HỌC 11</t>
  </si>
  <si>
    <t>SINH HỌC 11</t>
  </si>
  <si>
    <t>TIN HỌC 11</t>
  </si>
  <si>
    <t>NGỮ VĂN 11</t>
  </si>
  <si>
    <t>LỊCH SỬ 11</t>
  </si>
  <si>
    <t>ĐỊA LÍ 11</t>
  </si>
  <si>
    <t>TIẾNG ANH 11</t>
  </si>
  <si>
    <t>TIẾNG PHÁP 11</t>
  </si>
  <si>
    <t>DANH SÁCH HỌC SINH ĐĂNG KÝ DỰ THI - KHỐI 11</t>
  </si>
  <si>
    <t>(chỉ dành cho các trường tại Thành phố Hồ Chí Minh)</t>
  </si>
  <si>
    <t xml:space="preserve">HỌ TÊN GIÁO VIÊN </t>
  </si>
  <si>
    <t>MÔN DẠY</t>
  </si>
  <si>
    <t>SỐ ĐIỆN THOẠI</t>
  </si>
  <si>
    <t xml:space="preserve">TOÁN </t>
  </si>
  <si>
    <t xml:space="preserve">VẬT LÍ </t>
  </si>
  <si>
    <t xml:space="preserve">HÓA HỌC </t>
  </si>
  <si>
    <t xml:space="preserve">SINH HỌC </t>
  </si>
  <si>
    <t xml:space="preserve">TIN HỌC </t>
  </si>
  <si>
    <t xml:space="preserve">NGỮ VĂN </t>
  </si>
  <si>
    <t xml:space="preserve">LỊCH SỬ </t>
  </si>
  <si>
    <t xml:space="preserve">ĐỊA LÍ </t>
  </si>
  <si>
    <t xml:space="preserve">TIẾNG ANH </t>
  </si>
  <si>
    <t xml:space="preserve">TIẾNG PHÁP </t>
  </si>
  <si>
    <t>MON DAY</t>
  </si>
  <si>
    <t>KHÁC</t>
  </si>
  <si>
    <t>DANH SÁCH GIÁM KHẢO CHẤM THI</t>
  </si>
  <si>
    <t>MONCHAM</t>
  </si>
  <si>
    <t>MONTHI</t>
  </si>
  <si>
    <t>ĐĂNG KÝ CHẤM</t>
  </si>
  <si>
    <t>EMAIL NHẬN THÔNG TIN</t>
  </si>
  <si>
    <t>Bắt buộc điền, viết chữ in hoa</t>
  </si>
  <si>
    <t>Nhấn vào ô D6, sau đó chọn</t>
  </si>
  <si>
    <t>Thầy cô phụ trách nhập liệu tham gia 
nhóm Zalo Hỗ trợ nhập liệu để được hỗ trợ</t>
  </si>
  <si>
    <t>(Căn cứ vào số lượng học sinh đăng ký dự thi, Ban tổ chức sẽ thống nhất số lượng giám khảo 
và gửi thư mời chính thức đến từng trường trước ngày 18/03/2025)</t>
  </si>
  <si>
    <t>DANH SÁCH GIÁM THỊ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</si>
</sst>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sz val="11"/>
      <color theme="1"/>
      <name val="Times New Roman"/>
      <family val="1"/>
    </font>
    <font>
      <sz val="12"/>
      <color theme="1"/>
      <name val="Times New Roman"/>
      <family val="1"/>
    </font>
    <font>
      <b/>
      <sz val="12"/>
      <color theme="1"/>
      <name val="Times New Roman"/>
      <family val="1"/>
    </font>
    <font>
      <b/>
      <sz val="12"/>
      <color rgb="FFFF0000"/>
      <name val="Times New Roman"/>
      <family val="1"/>
    </font>
    <font>
      <b/>
      <sz val="11"/>
      <color theme="1"/>
      <name val="Times New Roman"/>
      <family val="1"/>
    </font>
    <font>
      <b/>
      <i/>
      <sz val="12"/>
      <color rgb="FFFF0000"/>
      <name val="Times New Roman"/>
      <family val="1"/>
    </font>
    <font>
      <b/>
      <sz val="16"/>
      <color rgb="FFFF0000"/>
      <name val="Times New Roman"/>
      <family val="1"/>
    </font>
    <font>
      <b/>
      <sz val="11"/>
      <color rgb="FFC00000"/>
      <name val="Times New Roman"/>
      <family val="1"/>
    </font>
    <font>
      <b/>
      <sz val="12"/>
      <color rgb="FFC00000"/>
      <name val="Times New Roman"/>
      <family val="1"/>
    </font>
    <font>
      <b/>
      <sz val="13"/>
      <color rgb="FFC00000"/>
      <name val="Times New Roman"/>
      <family val="1"/>
    </font>
    <font>
      <sz val="13"/>
      <color theme="1"/>
      <name val="Times New Roman"/>
      <family val="1"/>
    </font>
    <font>
      <b/>
      <sz val="13"/>
      <color theme="1"/>
      <name val="Times New Roman"/>
      <family val="1"/>
    </font>
    <font>
      <sz val="13"/>
      <color theme="1"/>
      <name val="Aptos Narrow"/>
      <family val="2"/>
      <scheme val="minor"/>
    </font>
    <font>
      <b/>
      <sz val="16"/>
      <color rgb="FFC00000"/>
      <name val="Times New Roman"/>
      <family val="1"/>
    </font>
    <font>
      <b/>
      <i/>
      <sz val="12"/>
      <color rgb="FFC00000"/>
      <name val="Times New Roman"/>
      <family val="1"/>
    </font>
    <font>
      <b/>
      <i/>
      <sz val="11"/>
      <color rgb="FFC00000"/>
      <name val="Times New Roman"/>
      <family val="1"/>
    </font>
    <font>
      <sz val="14"/>
      <color theme="1"/>
      <name val="Times New Roman"/>
      <family val="1"/>
    </font>
    <font>
      <b/>
      <sz val="18"/>
      <color rgb="FFC00000"/>
      <name val="Times New Roman"/>
      <family val="1"/>
    </font>
    <font>
      <b/>
      <sz val="20"/>
      <color rgb="FFC00000"/>
      <name val="Times New Roman"/>
      <family val="1"/>
    </font>
  </fonts>
  <fills count="5">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4" tint="0.79998168889431442"/>
        <bgColor theme="4"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4" tint="0.39997558519241921"/>
      </left>
      <right style="thin">
        <color theme="4" tint="0.39997558519241921"/>
      </right>
      <top style="thin">
        <color theme="4" tint="0.39997558519241921"/>
      </top>
      <bottom/>
      <diagonal/>
    </border>
  </borders>
  <cellStyleXfs count="1">
    <xf numFmtId="0" fontId="0" fillId="0" borderId="0"/>
  </cellStyleXfs>
  <cellXfs count="58">
    <xf numFmtId="0" fontId="0" fillId="0" borderId="0" xfId="0"/>
    <xf numFmtId="0" fontId="1" fillId="0" borderId="0" xfId="0" applyFont="1"/>
    <xf numFmtId="0" fontId="1" fillId="0" borderId="1" xfId="0" applyFont="1" applyBorder="1" applyAlignment="1">
      <alignment horizontal="center" vertical="center"/>
    </xf>
    <xf numFmtId="0" fontId="1" fillId="2"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4" borderId="1" xfId="0" applyFont="1" applyFill="1" applyBorder="1" applyAlignment="1">
      <alignment horizontal="center" vertical="center"/>
    </xf>
    <xf numFmtId="0" fontId="1" fillId="0" borderId="3" xfId="0" applyFont="1" applyBorder="1" applyAlignment="1">
      <alignment horizontal="center" vertical="center"/>
    </xf>
    <xf numFmtId="49" fontId="1" fillId="3" borderId="1"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11" fillId="3" borderId="1" xfId="0" applyFont="1" applyFill="1" applyBorder="1" applyAlignment="1" applyProtection="1">
      <alignment horizontal="center" vertical="center" shrinkToFit="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protection locked="0"/>
    </xf>
    <xf numFmtId="0" fontId="11" fillId="0" borderId="1"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protection locked="0"/>
    </xf>
    <xf numFmtId="49" fontId="2" fillId="0" borderId="1" xfId="0" quotePrefix="1"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0" fontId="2" fillId="0" borderId="1" xfId="0" quotePrefix="1" applyFont="1" applyBorder="1" applyAlignment="1" applyProtection="1">
      <alignment horizontal="center" vertical="center" shrinkToFit="1"/>
      <protection hidden="1"/>
    </xf>
    <xf numFmtId="0" fontId="17" fillId="0" borderId="0" xfId="0" applyFont="1" applyAlignment="1" applyProtection="1">
      <alignment horizontal="center" vertical="center"/>
      <protection hidden="1"/>
    </xf>
    <xf numFmtId="0" fontId="2" fillId="0" borderId="0" xfId="0" applyFont="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1" fillId="0" borderId="0" xfId="0" applyFont="1" applyAlignment="1" applyProtection="1">
      <alignment vertical="center"/>
      <protection hidden="1"/>
    </xf>
    <xf numFmtId="0" fontId="12" fillId="0" borderId="0" xfId="0" applyFont="1" applyAlignment="1" applyProtection="1">
      <alignment vertical="center"/>
      <protection hidden="1"/>
    </xf>
    <xf numFmtId="0" fontId="11" fillId="0" borderId="1" xfId="0" applyFont="1" applyBorder="1" applyAlignment="1" applyProtection="1">
      <alignment horizontal="center" vertical="center"/>
      <protection hidden="1"/>
    </xf>
    <xf numFmtId="0" fontId="16" fillId="0" borderId="0" xfId="0" applyFont="1" applyAlignment="1" applyProtection="1">
      <alignment horizontal="left" vertical="center" indent="1"/>
      <protection hidden="1"/>
    </xf>
    <xf numFmtId="0" fontId="13" fillId="0" borderId="1" xfId="0" applyFont="1" applyBorder="1" applyAlignment="1" applyProtection="1">
      <alignment horizontal="center"/>
      <protection hidden="1"/>
    </xf>
    <xf numFmtId="0" fontId="13" fillId="0" borderId="0" xfId="0" applyFont="1" applyAlignment="1" applyProtection="1">
      <alignment horizontal="center"/>
      <protection hidden="1"/>
    </xf>
    <xf numFmtId="0" fontId="13" fillId="0" borderId="0" xfId="0" applyFont="1" applyProtection="1">
      <protection hidden="1"/>
    </xf>
    <xf numFmtId="0" fontId="11" fillId="0" borderId="0" xfId="0" applyFont="1" applyAlignment="1" applyProtection="1">
      <alignment horizontal="center" vertical="center"/>
      <protection hidden="1"/>
    </xf>
    <xf numFmtId="0" fontId="11" fillId="3" borderId="1" xfId="0" applyFont="1" applyFill="1" applyBorder="1" applyAlignment="1" applyProtection="1">
      <alignment horizontal="center" vertical="center" shrinkToFit="1"/>
      <protection hidden="1"/>
    </xf>
    <xf numFmtId="0" fontId="2" fillId="3" borderId="1" xfId="0" applyFont="1" applyFill="1" applyBorder="1" applyAlignment="1" applyProtection="1">
      <alignment horizontal="center" vertical="center"/>
      <protection hidden="1"/>
    </xf>
    <xf numFmtId="0" fontId="11" fillId="0" borderId="1" xfId="0" applyFont="1" applyBorder="1" applyAlignment="1" applyProtection="1">
      <alignment horizontal="center" vertical="center" shrinkToFit="1"/>
      <protection hidden="1"/>
    </xf>
    <xf numFmtId="0" fontId="11" fillId="3" borderId="1" xfId="0" applyFont="1" applyFill="1" applyBorder="1" applyAlignment="1" applyProtection="1">
      <alignment horizontal="center" vertical="center"/>
      <protection hidden="1"/>
    </xf>
    <xf numFmtId="0" fontId="10" fillId="0" borderId="0" xfId="0" applyFont="1" applyAlignment="1" applyProtection="1">
      <alignment vertical="center"/>
      <protection hidden="1"/>
    </xf>
    <xf numFmtId="0" fontId="5" fillId="0" borderId="1"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14" fillId="0" borderId="2" xfId="0" applyFont="1" applyBorder="1" applyAlignment="1" applyProtection="1">
      <alignment horizontal="center" vertical="center"/>
      <protection hidden="1"/>
    </xf>
    <xf numFmtId="0" fontId="18" fillId="0" borderId="0" xfId="0" applyFont="1" applyAlignment="1" applyProtection="1">
      <alignment horizontal="center"/>
      <protection hidden="1"/>
    </xf>
    <xf numFmtId="0" fontId="15" fillId="2" borderId="0" xfId="0" applyFont="1" applyFill="1" applyAlignment="1" applyProtection="1">
      <alignment horizontal="center" vertical="top"/>
      <protection hidden="1"/>
    </xf>
    <xf numFmtId="0" fontId="19" fillId="0" borderId="0" xfId="0" applyFont="1" applyAlignment="1" applyProtection="1">
      <alignment horizontal="center"/>
      <protection hidden="1"/>
    </xf>
    <xf numFmtId="0" fontId="15" fillId="2" borderId="2" xfId="0" applyFont="1" applyFill="1" applyBorder="1" applyAlignment="1" applyProtection="1">
      <alignment horizontal="center" vertical="top" wrapText="1"/>
      <protection hidden="1"/>
    </xf>
    <xf numFmtId="0" fontId="6" fillId="0" borderId="0" xfId="0" applyFont="1" applyAlignment="1" applyProtection="1">
      <alignment vertical="center"/>
      <protection hidden="1"/>
    </xf>
    <xf numFmtId="0" fontId="6" fillId="0" borderId="0" xfId="0" applyFont="1" applyAlignment="1" applyProtection="1">
      <alignment vertical="center" wrapText="1"/>
      <protection hidden="1"/>
    </xf>
    <xf numFmtId="0" fontId="9" fillId="0" borderId="0" xfId="0" applyFont="1" applyAlignment="1" applyProtection="1">
      <alignment horizontal="center" vertical="center" wrapText="1"/>
      <protection hidden="1"/>
    </xf>
    <xf numFmtId="0" fontId="2"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1"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protection hidden="1"/>
    </xf>
    <xf numFmtId="0" fontId="4" fillId="0" borderId="0" xfId="0" applyFont="1" applyAlignment="1" applyProtection="1">
      <alignment vertical="center"/>
      <protection hidden="1"/>
    </xf>
    <xf numFmtId="0" fontId="3" fillId="0" borderId="0" xfId="0" applyFont="1" applyAlignment="1" applyProtection="1">
      <alignment vertical="center"/>
      <protection hidden="1"/>
    </xf>
    <xf numFmtId="0" fontId="4" fillId="0" borderId="0" xfId="0" applyFont="1" applyAlignment="1" applyProtection="1">
      <alignment vertical="center" wrapText="1"/>
      <protection hidden="1"/>
    </xf>
    <xf numFmtId="0" fontId="7" fillId="0" borderId="2"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cellXfs>
  <cellStyles count="1">
    <cellStyle name="Normal" xfId="0" builtinId="0"/>
  </cellStyles>
  <dxfs count="23">
    <dxf>
      <font>
        <b/>
        <i val="0"/>
        <color theme="6" tint="-0.24994659260841701"/>
      </font>
      <fill>
        <patternFill>
          <bgColor theme="0"/>
        </patternFill>
      </fill>
    </dxf>
    <dxf>
      <font>
        <b/>
        <i val="0"/>
        <color rgb="FFFF0000"/>
      </font>
      <fill>
        <patternFill>
          <bgColor theme="0"/>
        </patternFill>
      </fill>
    </dxf>
    <dxf>
      <font>
        <b/>
        <i val="0"/>
        <color theme="1"/>
      </font>
      <fill>
        <patternFill>
          <bgColor rgb="FFFFFF00"/>
        </patternFill>
      </fill>
    </dxf>
    <dxf>
      <font>
        <b/>
        <i val="0"/>
        <color theme="6" tint="-0.24994659260841701"/>
      </font>
      <fill>
        <patternFill>
          <bgColor theme="0"/>
        </patternFill>
      </fill>
    </dxf>
    <dxf>
      <font>
        <b/>
        <i val="0"/>
        <color rgb="FFFF0000"/>
      </font>
      <fill>
        <patternFill>
          <bgColor theme="0"/>
        </patternFill>
      </fill>
    </dxf>
    <dxf>
      <font>
        <b/>
        <i val="0"/>
        <color theme="1"/>
      </font>
      <fill>
        <patternFill>
          <bgColor rgb="FFFFFF00"/>
        </patternFill>
      </fill>
    </dxf>
    <dxf>
      <border outline="0">
        <bottom style="thin">
          <color theme="4" tint="0.39997558519241921"/>
        </bottom>
      </border>
    </dxf>
    <dxf>
      <font>
        <b val="0"/>
        <i val="0"/>
        <strike val="0"/>
        <condense val="0"/>
        <extend val="0"/>
        <outline val="0"/>
        <shadow val="0"/>
        <u val="none"/>
        <vertAlign val="baseline"/>
        <sz val="11"/>
        <color theme="1"/>
        <name val="Times New Roman"/>
        <family val="1"/>
        <scheme val="none"/>
      </font>
    </dxf>
    <dxf>
      <font>
        <b val="0"/>
        <i val="0"/>
        <strike val="0"/>
        <condense val="0"/>
        <extend val="0"/>
        <outline val="0"/>
        <shadow val="0"/>
        <u val="none"/>
        <vertAlign val="baseline"/>
        <sz val="11"/>
        <color theme="1"/>
        <name val="Times New Roman"/>
        <family val="1"/>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Times New Roman"/>
        <family val="1"/>
        <scheme val="none"/>
      </font>
    </dxf>
    <dxf>
      <font>
        <b val="0"/>
        <i val="0"/>
        <strike val="0"/>
        <condense val="0"/>
        <extend val="0"/>
        <outline val="0"/>
        <shadow val="0"/>
        <u val="none"/>
        <vertAlign val="baseline"/>
        <sz val="11"/>
        <color theme="1"/>
        <name val="Times New Roman"/>
        <family val="1"/>
        <scheme val="none"/>
      </font>
    </dxf>
    <dxf>
      <font>
        <b val="0"/>
        <i val="0"/>
        <strike val="0"/>
        <condense val="0"/>
        <extend val="0"/>
        <outline val="0"/>
        <shadow val="0"/>
        <u val="none"/>
        <vertAlign val="baseline"/>
        <sz val="11"/>
        <color theme="1"/>
        <name val="Times New Roman"/>
        <family val="1"/>
        <scheme val="none"/>
      </font>
    </dxf>
    <dxf>
      <font>
        <b val="0"/>
        <i val="0"/>
        <strike val="0"/>
        <condense val="0"/>
        <extend val="0"/>
        <outline val="0"/>
        <shadow val="0"/>
        <u val="none"/>
        <vertAlign val="baseline"/>
        <sz val="11"/>
        <color theme="1"/>
        <name val="Times New Roman"/>
        <family val="1"/>
        <scheme val="none"/>
      </font>
    </dxf>
    <dxf>
      <font>
        <b val="0"/>
        <i val="0"/>
        <strike val="0"/>
        <condense val="0"/>
        <extend val="0"/>
        <outline val="0"/>
        <shadow val="0"/>
        <u val="none"/>
        <vertAlign val="baseline"/>
        <sz val="11"/>
        <color theme="1"/>
        <name val="Times New Roman"/>
        <family val="1"/>
        <scheme val="none"/>
      </font>
    </dxf>
    <dxf>
      <font>
        <b val="0"/>
        <i val="0"/>
        <strike val="0"/>
        <condense val="0"/>
        <extend val="0"/>
        <outline val="0"/>
        <shadow val="0"/>
        <u val="none"/>
        <vertAlign val="baseline"/>
        <sz val="11"/>
        <color theme="1"/>
        <name val="Times New Roman"/>
        <family val="1"/>
        <scheme val="none"/>
      </font>
    </dxf>
    <dxf>
      <font>
        <b val="0"/>
        <i val="0"/>
        <strike val="0"/>
        <condense val="0"/>
        <extend val="0"/>
        <outline val="0"/>
        <shadow val="0"/>
        <u val="none"/>
        <vertAlign val="baseline"/>
        <sz val="11"/>
        <color theme="1"/>
        <name val="Times New Roman"/>
        <family val="1"/>
        <scheme val="none"/>
      </font>
    </dxf>
    <dxf>
      <font>
        <b val="0"/>
        <i val="0"/>
        <strike val="0"/>
        <condense val="0"/>
        <extend val="0"/>
        <outline val="0"/>
        <shadow val="0"/>
        <u val="none"/>
        <vertAlign val="baseline"/>
        <sz val="11"/>
        <color theme="1"/>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sz val="11"/>
        <color theme="1"/>
        <name val="Times New Roman"/>
        <family val="1"/>
        <scheme val="none"/>
      </font>
    </dxf>
    <dxf>
      <font>
        <strike val="0"/>
        <outline val="0"/>
        <shadow val="0"/>
        <u val="none"/>
        <vertAlign val="baseline"/>
        <sz val="11"/>
        <color theme="1"/>
        <name val="Times New Roman"/>
        <family val="1"/>
        <scheme val="none"/>
      </font>
    </dxf>
    <dxf>
      <font>
        <strike val="0"/>
        <outline val="0"/>
        <shadow val="0"/>
        <u val="none"/>
        <vertAlign val="baseline"/>
        <sz val="11"/>
        <color theme="1"/>
        <name val="Times New Roman"/>
        <family val="1"/>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22860</xdr:colOff>
      <xdr:row>12</xdr:row>
      <xdr:rowOff>68579</xdr:rowOff>
    </xdr:from>
    <xdr:to>
      <xdr:col>3</xdr:col>
      <xdr:colOff>2629691</xdr:colOff>
      <xdr:row>21</xdr:row>
      <xdr:rowOff>225106</xdr:rowOff>
    </xdr:to>
    <xdr:pic>
      <xdr:nvPicPr>
        <xdr:cNvPr id="3" name="Picture 2">
          <a:extLst>
            <a:ext uri="{FF2B5EF4-FFF2-40B4-BE49-F238E27FC236}">
              <a16:creationId xmlns:a16="http://schemas.microsoft.com/office/drawing/2014/main" id="{5521B3DF-6409-02E4-A87E-9846AC8790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25240" y="3779519"/>
          <a:ext cx="2606831" cy="262540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0AFA09-33F1-458E-9EA0-00D84B57C680}" name="TINHTP" displayName="TINHTP" ref="A1:A65" totalsRowShown="0" headerRowDxfId="22" dataDxfId="21">
  <autoFilter ref="A1:A65" xr:uid="{2D0AFA09-33F1-458E-9EA0-00D84B57C680}"/>
  <tableColumns count="1">
    <tableColumn id="1" xr3:uid="{CC337C0E-8316-47AB-81E1-985DDD2F7045}" name="TINH-TP" dataDxfId="2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D4C12A0-9318-475F-B48F-5721E257355F}" name="NGAYSINH" displayName="NGAYSINH" ref="C1:C32" totalsRowShown="0" headerRowDxfId="19" dataDxfId="18">
  <autoFilter ref="C1:C32" xr:uid="{3D4C12A0-9318-475F-B48F-5721E257355F}"/>
  <tableColumns count="1">
    <tableColumn id="1" xr3:uid="{64D9970C-DC4D-4A2D-8929-E681C7FD0FAB}" name="NGAYSINH" dataDxfId="1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D99196E-289C-4C2D-9537-E9E5B24AF0BF}" name="THANGSINH" displayName="THANGSINH" ref="E1:E13" totalsRowShown="0" headerRowDxfId="16" dataDxfId="15">
  <autoFilter ref="E1:E13" xr:uid="{FD99196E-289C-4C2D-9537-E9E5B24AF0BF}"/>
  <tableColumns count="1">
    <tableColumn id="1" xr3:uid="{B54706F7-48CB-4DBD-B317-77A615FE25C5}" name="THANGSINH" dataDxfId="1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78F50BC-B435-412B-B4EC-394FE4AC755A}" name="NAMSINH" displayName="NAMSINH" ref="G1:G6" totalsRowShown="0" headerRowDxfId="13" dataDxfId="12">
  <autoFilter ref="G1:G6" xr:uid="{178F50BC-B435-412B-B4EC-394FE4AC755A}"/>
  <tableColumns count="1">
    <tableColumn id="1" xr3:uid="{37227BF7-2E97-45E0-AADE-3235859794C4}" name="NAMSINH" dataDxfId="1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D7EB28F-62BE-48F9-AF42-52C3D2092207}" name="Table5" displayName="Table5" ref="I1:I12" totalsRowShown="0" headerRowDxfId="10" dataDxfId="9">
  <autoFilter ref="I1:I12" xr:uid="{BD7EB28F-62BE-48F9-AF42-52C3D2092207}"/>
  <tableColumns count="1">
    <tableColumn id="1" xr3:uid="{E6936D01-83A4-4219-9C56-3DD4E2DE9B65}" name="MON DAY" dataDxfId="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608BE9E-388D-4C50-844B-20D6EDEE0849}" name="Table6" displayName="Table6" ref="K1:K21" totalsRowShown="0" headerRowDxfId="7" tableBorderDxfId="6">
  <autoFilter ref="K1:K21" xr:uid="{1608BE9E-388D-4C50-844B-20D6EDEE0849}"/>
  <tableColumns count="1">
    <tableColumn id="1" xr3:uid="{EFDAF28C-4079-4FC1-AB2D-2157E5712B0E}" name="MONCHAM"/>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25267-215C-4F53-BEC2-0DB1B7ECE1C3}">
  <dimension ref="A1:M65"/>
  <sheetViews>
    <sheetView workbookViewId="0">
      <selection activeCell="M2" sqref="M2"/>
    </sheetView>
  </sheetViews>
  <sheetFormatPr defaultRowHeight="13.8" x14ac:dyDescent="0.25"/>
  <cols>
    <col min="1" max="1" width="26.5546875" style="1" bestFit="1" customWidth="1"/>
    <col min="2" max="2" width="8.88671875" style="1"/>
    <col min="3" max="3" width="13.5546875" style="1" customWidth="1"/>
    <col min="4" max="4" width="8.88671875" style="1"/>
    <col min="5" max="5" width="15" style="1" customWidth="1"/>
    <col min="6" max="6" width="8.88671875" style="1"/>
    <col min="7" max="7" width="12.5546875" style="1" customWidth="1"/>
    <col min="8" max="8" width="8.88671875" style="1"/>
    <col min="9" max="9" width="12.5546875" style="1" customWidth="1"/>
    <col min="10" max="10" width="8.88671875" style="1"/>
    <col min="11" max="11" width="16.21875" style="1" bestFit="1" customWidth="1"/>
    <col min="12" max="16384" width="8.88671875" style="1"/>
  </cols>
  <sheetData>
    <row r="1" spans="1:13" x14ac:dyDescent="0.25">
      <c r="A1" s="1" t="s">
        <v>13</v>
      </c>
      <c r="C1" s="1" t="s">
        <v>102</v>
      </c>
      <c r="E1" s="1" t="s">
        <v>103</v>
      </c>
      <c r="G1" s="1" t="s">
        <v>104</v>
      </c>
      <c r="I1" s="6" t="s">
        <v>132</v>
      </c>
      <c r="K1" s="1" t="s">
        <v>135</v>
      </c>
      <c r="M1" s="1" t="s">
        <v>136</v>
      </c>
    </row>
    <row r="2" spans="1:13" x14ac:dyDescent="0.25">
      <c r="A2" s="1" t="s">
        <v>14</v>
      </c>
      <c r="C2" s="1">
        <v>1</v>
      </c>
      <c r="E2" s="1">
        <v>1</v>
      </c>
      <c r="G2" s="1">
        <v>2005</v>
      </c>
      <c r="I2" s="2" t="s">
        <v>122</v>
      </c>
      <c r="K2" s="7" t="s">
        <v>88</v>
      </c>
    </row>
    <row r="3" spans="1:13" x14ac:dyDescent="0.25">
      <c r="A3" s="1" t="s">
        <v>15</v>
      </c>
      <c r="C3" s="1">
        <v>2</v>
      </c>
      <c r="E3" s="1">
        <v>2</v>
      </c>
      <c r="G3" s="1">
        <v>2006</v>
      </c>
      <c r="I3" s="2" t="s">
        <v>123</v>
      </c>
      <c r="K3" s="2" t="s">
        <v>89</v>
      </c>
    </row>
    <row r="4" spans="1:13" x14ac:dyDescent="0.25">
      <c r="A4" s="1" t="s">
        <v>16</v>
      </c>
      <c r="C4" s="1">
        <v>3</v>
      </c>
      <c r="E4" s="1">
        <v>3</v>
      </c>
      <c r="G4" s="1">
        <v>2007</v>
      </c>
      <c r="I4" s="2" t="s">
        <v>124</v>
      </c>
      <c r="K4" s="7" t="s">
        <v>90</v>
      </c>
    </row>
    <row r="5" spans="1:13" x14ac:dyDescent="0.25">
      <c r="A5" s="1" t="s">
        <v>17</v>
      </c>
      <c r="C5" s="1">
        <v>4</v>
      </c>
      <c r="E5" s="1">
        <v>4</v>
      </c>
      <c r="G5" s="1">
        <v>2008</v>
      </c>
      <c r="I5" s="2" t="s">
        <v>125</v>
      </c>
      <c r="K5" s="2" t="s">
        <v>91</v>
      </c>
    </row>
    <row r="6" spans="1:13" x14ac:dyDescent="0.25">
      <c r="A6" s="1" t="s">
        <v>18</v>
      </c>
      <c r="C6" s="1">
        <v>5</v>
      </c>
      <c r="E6" s="1">
        <v>5</v>
      </c>
      <c r="G6" s="1">
        <v>2009</v>
      </c>
      <c r="I6" s="2" t="s">
        <v>126</v>
      </c>
      <c r="K6" s="7" t="s">
        <v>92</v>
      </c>
    </row>
    <row r="7" spans="1:13" x14ac:dyDescent="0.25">
      <c r="A7" s="1" t="s">
        <v>19</v>
      </c>
      <c r="C7" s="1">
        <v>6</v>
      </c>
      <c r="E7" s="1">
        <v>6</v>
      </c>
      <c r="I7" s="2" t="s">
        <v>127</v>
      </c>
      <c r="K7" s="2" t="s">
        <v>93</v>
      </c>
    </row>
    <row r="8" spans="1:13" x14ac:dyDescent="0.25">
      <c r="A8" s="1" t="s">
        <v>20</v>
      </c>
      <c r="C8" s="1">
        <v>7</v>
      </c>
      <c r="E8" s="1">
        <v>7</v>
      </c>
      <c r="I8" s="2" t="s">
        <v>128</v>
      </c>
      <c r="K8" s="7" t="s">
        <v>94</v>
      </c>
    </row>
    <row r="9" spans="1:13" x14ac:dyDescent="0.25">
      <c r="A9" s="1" t="s">
        <v>21</v>
      </c>
      <c r="C9" s="1">
        <v>8</v>
      </c>
      <c r="E9" s="1">
        <v>8</v>
      </c>
      <c r="I9" s="2" t="s">
        <v>129</v>
      </c>
      <c r="K9" s="2" t="s">
        <v>95</v>
      </c>
    </row>
    <row r="10" spans="1:13" x14ac:dyDescent="0.25">
      <c r="A10" s="1" t="s">
        <v>22</v>
      </c>
      <c r="C10" s="1">
        <v>9</v>
      </c>
      <c r="E10" s="1">
        <v>9</v>
      </c>
      <c r="I10" s="2" t="s">
        <v>130</v>
      </c>
      <c r="K10" s="7" t="s">
        <v>96</v>
      </c>
    </row>
    <row r="11" spans="1:13" x14ac:dyDescent="0.25">
      <c r="A11" s="1" t="s">
        <v>23</v>
      </c>
      <c r="C11" s="1">
        <v>10</v>
      </c>
      <c r="E11" s="1">
        <v>10</v>
      </c>
      <c r="I11" s="6" t="s">
        <v>131</v>
      </c>
      <c r="K11" s="8" t="s">
        <v>97</v>
      </c>
    </row>
    <row r="12" spans="1:13" x14ac:dyDescent="0.25">
      <c r="A12" s="1" t="s">
        <v>24</v>
      </c>
      <c r="C12" s="1">
        <v>11</v>
      </c>
      <c r="E12" s="1">
        <v>11</v>
      </c>
      <c r="I12" s="6" t="s">
        <v>133</v>
      </c>
      <c r="K12" s="1" t="s">
        <v>107</v>
      </c>
    </row>
    <row r="13" spans="1:13" x14ac:dyDescent="0.25">
      <c r="A13" s="1" t="s">
        <v>25</v>
      </c>
      <c r="C13" s="1">
        <v>12</v>
      </c>
      <c r="E13" s="1">
        <v>12</v>
      </c>
      <c r="K13" s="1" t="s">
        <v>108</v>
      </c>
    </row>
    <row r="14" spans="1:13" x14ac:dyDescent="0.25">
      <c r="A14" s="1" t="s">
        <v>26</v>
      </c>
      <c r="C14" s="1">
        <v>13</v>
      </c>
      <c r="K14" s="1" t="s">
        <v>109</v>
      </c>
    </row>
    <row r="15" spans="1:13" x14ac:dyDescent="0.25">
      <c r="A15" s="1" t="s">
        <v>27</v>
      </c>
      <c r="C15" s="1">
        <v>14</v>
      </c>
      <c r="K15" s="1" t="s">
        <v>110</v>
      </c>
    </row>
    <row r="16" spans="1:13" x14ac:dyDescent="0.25">
      <c r="A16" s="1" t="s">
        <v>28</v>
      </c>
      <c r="C16" s="1">
        <v>15</v>
      </c>
      <c r="K16" s="1" t="s">
        <v>111</v>
      </c>
    </row>
    <row r="17" spans="1:11" x14ac:dyDescent="0.25">
      <c r="A17" s="1" t="s">
        <v>29</v>
      </c>
      <c r="C17" s="1">
        <v>16</v>
      </c>
      <c r="K17" s="1" t="s">
        <v>112</v>
      </c>
    </row>
    <row r="18" spans="1:11" x14ac:dyDescent="0.25">
      <c r="A18" s="1" t="s">
        <v>30</v>
      </c>
      <c r="C18" s="1">
        <v>17</v>
      </c>
      <c r="K18" s="1" t="s">
        <v>113</v>
      </c>
    </row>
    <row r="19" spans="1:11" x14ac:dyDescent="0.25">
      <c r="A19" s="1" t="s">
        <v>31</v>
      </c>
      <c r="C19" s="1">
        <v>18</v>
      </c>
      <c r="K19" s="1" t="s">
        <v>114</v>
      </c>
    </row>
    <row r="20" spans="1:11" x14ac:dyDescent="0.25">
      <c r="A20" s="1" t="s">
        <v>32</v>
      </c>
      <c r="C20" s="1">
        <v>19</v>
      </c>
      <c r="K20" s="1" t="s">
        <v>115</v>
      </c>
    </row>
    <row r="21" spans="1:11" x14ac:dyDescent="0.25">
      <c r="A21" s="1" t="s">
        <v>33</v>
      </c>
      <c r="C21" s="1">
        <v>20</v>
      </c>
      <c r="K21" s="1" t="s">
        <v>116</v>
      </c>
    </row>
    <row r="22" spans="1:11" x14ac:dyDescent="0.25">
      <c r="A22" s="1" t="s">
        <v>34</v>
      </c>
      <c r="C22" s="1">
        <v>21</v>
      </c>
    </row>
    <row r="23" spans="1:11" x14ac:dyDescent="0.25">
      <c r="A23" s="1" t="s">
        <v>35</v>
      </c>
      <c r="C23" s="1">
        <v>22</v>
      </c>
    </row>
    <row r="24" spans="1:11" x14ac:dyDescent="0.25">
      <c r="A24" s="1" t="s">
        <v>36</v>
      </c>
      <c r="C24" s="1">
        <v>23</v>
      </c>
    </row>
    <row r="25" spans="1:11" x14ac:dyDescent="0.25">
      <c r="A25" s="1" t="s">
        <v>37</v>
      </c>
      <c r="C25" s="1">
        <v>24</v>
      </c>
    </row>
    <row r="26" spans="1:11" x14ac:dyDescent="0.25">
      <c r="A26" s="1" t="s">
        <v>38</v>
      </c>
      <c r="C26" s="1">
        <v>25</v>
      </c>
    </row>
    <row r="27" spans="1:11" x14ac:dyDescent="0.25">
      <c r="A27" s="1" t="s">
        <v>39</v>
      </c>
      <c r="C27" s="1">
        <v>26</v>
      </c>
    </row>
    <row r="28" spans="1:11" x14ac:dyDescent="0.25">
      <c r="A28" s="1" t="s">
        <v>40</v>
      </c>
      <c r="C28" s="1">
        <v>27</v>
      </c>
    </row>
    <row r="29" spans="1:11" x14ac:dyDescent="0.25">
      <c r="A29" s="1" t="s">
        <v>41</v>
      </c>
      <c r="C29" s="1">
        <v>28</v>
      </c>
    </row>
    <row r="30" spans="1:11" x14ac:dyDescent="0.25">
      <c r="A30" s="1" t="s">
        <v>42</v>
      </c>
      <c r="C30" s="1">
        <v>29</v>
      </c>
    </row>
    <row r="31" spans="1:11" x14ac:dyDescent="0.25">
      <c r="A31" s="1" t="s">
        <v>43</v>
      </c>
      <c r="C31" s="1">
        <v>30</v>
      </c>
    </row>
    <row r="32" spans="1:11" x14ac:dyDescent="0.25">
      <c r="A32" s="1" t="s">
        <v>44</v>
      </c>
      <c r="C32" s="1">
        <v>31</v>
      </c>
    </row>
    <row r="33" spans="1:1" x14ac:dyDescent="0.25">
      <c r="A33" s="1" t="s">
        <v>45</v>
      </c>
    </row>
    <row r="34" spans="1:1" x14ac:dyDescent="0.25">
      <c r="A34" s="1" t="s">
        <v>46</v>
      </c>
    </row>
    <row r="35" spans="1:1" x14ac:dyDescent="0.25">
      <c r="A35" s="1" t="s">
        <v>47</v>
      </c>
    </row>
    <row r="36" spans="1:1" x14ac:dyDescent="0.25">
      <c r="A36" s="1" t="s">
        <v>48</v>
      </c>
    </row>
    <row r="37" spans="1:1" x14ac:dyDescent="0.25">
      <c r="A37" s="1" t="s">
        <v>49</v>
      </c>
    </row>
    <row r="38" spans="1:1" x14ac:dyDescent="0.25">
      <c r="A38" s="1" t="s">
        <v>50</v>
      </c>
    </row>
    <row r="39" spans="1:1" x14ac:dyDescent="0.25">
      <c r="A39" s="1" t="s">
        <v>51</v>
      </c>
    </row>
    <row r="40" spans="1:1" x14ac:dyDescent="0.25">
      <c r="A40" s="1" t="s">
        <v>52</v>
      </c>
    </row>
    <row r="41" spans="1:1" x14ac:dyDescent="0.25">
      <c r="A41" s="1" t="s">
        <v>53</v>
      </c>
    </row>
    <row r="42" spans="1:1" x14ac:dyDescent="0.25">
      <c r="A42" s="1" t="s">
        <v>54</v>
      </c>
    </row>
    <row r="43" spans="1:1" x14ac:dyDescent="0.25">
      <c r="A43" s="1" t="s">
        <v>55</v>
      </c>
    </row>
    <row r="44" spans="1:1" x14ac:dyDescent="0.25">
      <c r="A44" s="1" t="s">
        <v>56</v>
      </c>
    </row>
    <row r="45" spans="1:1" x14ac:dyDescent="0.25">
      <c r="A45" s="1" t="s">
        <v>57</v>
      </c>
    </row>
    <row r="46" spans="1:1" x14ac:dyDescent="0.25">
      <c r="A46" s="1" t="s">
        <v>58</v>
      </c>
    </row>
    <row r="47" spans="1:1" x14ac:dyDescent="0.25">
      <c r="A47" s="1" t="s">
        <v>59</v>
      </c>
    </row>
    <row r="48" spans="1:1" x14ac:dyDescent="0.25">
      <c r="A48" s="1" t="s">
        <v>60</v>
      </c>
    </row>
    <row r="49" spans="1:1" x14ac:dyDescent="0.25">
      <c r="A49" s="1" t="s">
        <v>61</v>
      </c>
    </row>
    <row r="50" spans="1:1" x14ac:dyDescent="0.25">
      <c r="A50" s="1" t="s">
        <v>62</v>
      </c>
    </row>
    <row r="51" spans="1:1" x14ac:dyDescent="0.25">
      <c r="A51" s="1" t="s">
        <v>63</v>
      </c>
    </row>
    <row r="52" spans="1:1" x14ac:dyDescent="0.25">
      <c r="A52" s="1" t="s">
        <v>64</v>
      </c>
    </row>
    <row r="53" spans="1:1" x14ac:dyDescent="0.25">
      <c r="A53" s="1" t="s">
        <v>65</v>
      </c>
    </row>
    <row r="54" spans="1:1" x14ac:dyDescent="0.25">
      <c r="A54" s="1" t="s">
        <v>66</v>
      </c>
    </row>
    <row r="55" spans="1:1" x14ac:dyDescent="0.25">
      <c r="A55" s="1" t="s">
        <v>67</v>
      </c>
    </row>
    <row r="56" spans="1:1" x14ac:dyDescent="0.25">
      <c r="A56" s="1" t="s">
        <v>68</v>
      </c>
    </row>
    <row r="57" spans="1:1" x14ac:dyDescent="0.25">
      <c r="A57" s="1" t="s">
        <v>69</v>
      </c>
    </row>
    <row r="58" spans="1:1" x14ac:dyDescent="0.25">
      <c r="A58" s="1" t="s">
        <v>70</v>
      </c>
    </row>
    <row r="59" spans="1:1" x14ac:dyDescent="0.25">
      <c r="A59" s="1" t="s">
        <v>71</v>
      </c>
    </row>
    <row r="60" spans="1:1" x14ac:dyDescent="0.25">
      <c r="A60" s="1" t="s">
        <v>72</v>
      </c>
    </row>
    <row r="61" spans="1:1" x14ac:dyDescent="0.25">
      <c r="A61" s="1" t="s">
        <v>73</v>
      </c>
    </row>
    <row r="62" spans="1:1" x14ac:dyDescent="0.25">
      <c r="A62" s="1" t="s">
        <v>74</v>
      </c>
    </row>
    <row r="63" spans="1:1" x14ac:dyDescent="0.25">
      <c r="A63" s="1" t="s">
        <v>75</v>
      </c>
    </row>
    <row r="64" spans="1:1" x14ac:dyDescent="0.25">
      <c r="A64" s="1" t="s">
        <v>76</v>
      </c>
    </row>
    <row r="65" spans="1:1" x14ac:dyDescent="0.25">
      <c r="A65" s="1" t="s">
        <v>105</v>
      </c>
    </row>
  </sheetData>
  <pageMargins left="0.7" right="0.7" top="0.75" bottom="0.75" header="0.3" footer="0.3"/>
  <tableParts count="6">
    <tablePart r:id="rId1"/>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75175-B327-4342-BFC5-8511A983A53A}">
  <dimension ref="B1:E15"/>
  <sheetViews>
    <sheetView tabSelected="1" workbookViewId="0">
      <selection activeCell="E3" sqref="E3"/>
    </sheetView>
  </sheetViews>
  <sheetFormatPr defaultRowHeight="21.6" customHeight="1" x14ac:dyDescent="0.3"/>
  <cols>
    <col min="1" max="1" width="8.88671875" style="49"/>
    <col min="2" max="2" width="8.21875" style="49" customWidth="1"/>
    <col min="3" max="3" width="38.33203125" style="49" customWidth="1"/>
    <col min="4" max="4" width="38.44140625" style="49" customWidth="1"/>
    <col min="5" max="5" width="27.88671875" style="50" customWidth="1"/>
    <col min="6" max="16384" width="8.88671875" style="49"/>
  </cols>
  <sheetData>
    <row r="1" spans="2:5" ht="21.6" customHeight="1" x14ac:dyDescent="0.3">
      <c r="B1" s="49" t="s">
        <v>1</v>
      </c>
    </row>
    <row r="2" spans="2:5" s="53" customFormat="1" ht="21.6" customHeight="1" x14ac:dyDescent="0.3">
      <c r="B2" s="54" t="s">
        <v>0</v>
      </c>
      <c r="E2" s="55"/>
    </row>
    <row r="4" spans="2:5" ht="33" customHeight="1" x14ac:dyDescent="0.3">
      <c r="B4" s="56" t="s">
        <v>2</v>
      </c>
      <c r="C4" s="56"/>
      <c r="D4" s="56"/>
      <c r="E4" s="56"/>
    </row>
    <row r="5" spans="2:5" ht="21.6" customHeight="1" x14ac:dyDescent="0.3">
      <c r="B5" s="38" t="s">
        <v>3</v>
      </c>
      <c r="C5" s="38" t="s">
        <v>4</v>
      </c>
      <c r="D5" s="38" t="s">
        <v>5</v>
      </c>
      <c r="E5" s="57" t="s">
        <v>6</v>
      </c>
    </row>
    <row r="6" spans="2:5" ht="21.6" customHeight="1" x14ac:dyDescent="0.3">
      <c r="B6" s="52">
        <v>1</v>
      </c>
      <c r="C6" s="52" t="s">
        <v>7</v>
      </c>
      <c r="D6" s="3"/>
      <c r="E6" s="51" t="s">
        <v>140</v>
      </c>
    </row>
    <row r="7" spans="2:5" ht="43.2" customHeight="1" x14ac:dyDescent="0.3">
      <c r="B7" s="52">
        <v>2</v>
      </c>
      <c r="C7" s="52" t="s">
        <v>8</v>
      </c>
      <c r="D7" s="5"/>
      <c r="E7" s="51" t="s">
        <v>78</v>
      </c>
    </row>
    <row r="8" spans="2:5" ht="21.6" customHeight="1" x14ac:dyDescent="0.3">
      <c r="B8" s="52">
        <v>3</v>
      </c>
      <c r="C8" s="52" t="s">
        <v>9</v>
      </c>
      <c r="D8" s="4"/>
      <c r="E8" s="51" t="s">
        <v>139</v>
      </c>
    </row>
    <row r="9" spans="2:5" ht="21.6" customHeight="1" x14ac:dyDescent="0.3">
      <c r="B9" s="52">
        <v>4</v>
      </c>
      <c r="C9" s="52" t="s">
        <v>10</v>
      </c>
      <c r="D9" s="4"/>
      <c r="E9" s="51" t="s">
        <v>139</v>
      </c>
    </row>
    <row r="10" spans="2:5" ht="21.6" customHeight="1" x14ac:dyDescent="0.3">
      <c r="B10" s="52">
        <v>5</v>
      </c>
      <c r="C10" s="52" t="s">
        <v>11</v>
      </c>
      <c r="D10" s="9"/>
      <c r="E10" s="51" t="s">
        <v>77</v>
      </c>
    </row>
    <row r="11" spans="2:5" ht="21.6" customHeight="1" x14ac:dyDescent="0.3">
      <c r="B11" s="52">
        <v>6</v>
      </c>
      <c r="C11" s="52" t="s">
        <v>138</v>
      </c>
      <c r="D11" s="9"/>
      <c r="E11" s="51" t="s">
        <v>77</v>
      </c>
    </row>
    <row r="12" spans="2:5" ht="21.6" customHeight="1" x14ac:dyDescent="0.3">
      <c r="B12" s="52">
        <v>7</v>
      </c>
      <c r="C12" s="52" t="s">
        <v>12</v>
      </c>
      <c r="D12" s="9"/>
      <c r="E12" s="51" t="s">
        <v>77</v>
      </c>
    </row>
    <row r="13" spans="2:5" s="46" customFormat="1" ht="21.6" customHeight="1" x14ac:dyDescent="0.3">
      <c r="E13" s="47"/>
    </row>
    <row r="14" spans="2:5" ht="21.6" customHeight="1" x14ac:dyDescent="0.3">
      <c r="B14" s="48" t="s">
        <v>141</v>
      </c>
      <c r="C14" s="48"/>
    </row>
    <row r="15" spans="2:5" ht="21.6" customHeight="1" x14ac:dyDescent="0.3">
      <c r="B15" s="48"/>
      <c r="C15" s="48"/>
    </row>
  </sheetData>
  <sheetProtection algorithmName="SHA-512" hashValue="/nV2AbhAwuBTc4TjV6zyJQWv36NZ6jVm9dG3+yAartOkvpeDAJOzI0OaKoG5CsPS4xT9a0wqfJ3Zn0nAwZn7BA==" saltValue="viOsOuH3rGqxkdFvYXB42Q==" spinCount="100000" sheet="1" objects="1" scenarios="1"/>
  <mergeCells count="2">
    <mergeCell ref="B4:E4"/>
    <mergeCell ref="B14:C15"/>
  </mergeCells>
  <dataValidations count="2">
    <dataValidation type="textLength" allowBlank="1" showInputMessage="1" showErrorMessage="1" errorTitle="Nhập liệu sai" error="Số điện thoại gồm 10 chữ số" sqref="D10 D12" xr:uid="{44578D94-F3E2-48E6-8684-5604B48BD671}">
      <formula1>10</formula1>
      <formula2>10</formula2>
    </dataValidation>
    <dataValidation allowBlank="1" showInputMessage="1" showErrorMessage="1" errorTitle="Nhập liệu sai" error="Số điện thoại gồm 10 chữ số" sqref="D11" xr:uid="{C7090266-049A-49C3-B200-D1D218C4A65E}"/>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15A5BDAE-5102-4858-81B5-3288F43EAD67}">
          <x14:formula1>
            <xm:f>DATA!$A$2:$A$65</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E9433-9456-4550-A23C-B449E05E60B5}">
  <dimension ref="A1:O65"/>
  <sheetViews>
    <sheetView zoomScaleNormal="100" workbookViewId="0">
      <selection activeCell="D11" sqref="D11"/>
    </sheetView>
  </sheetViews>
  <sheetFormatPr defaultRowHeight="16.8" x14ac:dyDescent="0.3"/>
  <cols>
    <col min="1" max="1" width="4.77734375" style="32" bestFit="1" customWidth="1"/>
    <col min="2" max="2" width="34" style="25" customWidth="1"/>
    <col min="3" max="5" width="14.21875" style="25" customWidth="1"/>
    <col min="6" max="6" width="20.44140625" style="25" customWidth="1"/>
    <col min="7" max="7" width="8.21875" style="25" customWidth="1"/>
    <col min="8" max="8" width="59.77734375" style="25" customWidth="1"/>
    <col min="9" max="9" width="16.44140625" style="25" bestFit="1" customWidth="1"/>
    <col min="10" max="10" width="18.5546875" style="25" customWidth="1"/>
    <col min="11" max="11" width="8.88671875" style="25"/>
    <col min="12" max="12" width="10.77734375" style="25" bestFit="1" customWidth="1"/>
    <col min="13" max="14" width="8.88671875" style="25"/>
    <col min="15" max="15" width="0" style="25" hidden="1" customWidth="1"/>
    <col min="16" max="16384" width="8.88671875" style="25"/>
  </cols>
  <sheetData>
    <row r="1" spans="1:15" s="37" customFormat="1" ht="40.200000000000003" customHeight="1" x14ac:dyDescent="0.3">
      <c r="A1" s="41" t="s">
        <v>79</v>
      </c>
      <c r="B1" s="41"/>
      <c r="C1" s="41"/>
      <c r="D1" s="41"/>
      <c r="E1" s="41"/>
      <c r="F1" s="41"/>
      <c r="G1" s="41"/>
      <c r="H1" s="41"/>
      <c r="I1" s="41"/>
      <c r="J1" s="41"/>
    </row>
    <row r="2" spans="1:15" s="39" customFormat="1" ht="18" customHeight="1" x14ac:dyDescent="0.3">
      <c r="A2" s="38" t="s">
        <v>3</v>
      </c>
      <c r="B2" s="38" t="s">
        <v>80</v>
      </c>
      <c r="C2" s="38" t="s">
        <v>81</v>
      </c>
      <c r="D2" s="38" t="s">
        <v>82</v>
      </c>
      <c r="E2" s="38" t="s">
        <v>83</v>
      </c>
      <c r="F2" s="38" t="s">
        <v>84</v>
      </c>
      <c r="G2" s="38" t="s">
        <v>85</v>
      </c>
      <c r="H2" s="38" t="s">
        <v>86</v>
      </c>
      <c r="I2" s="38" t="s">
        <v>87</v>
      </c>
      <c r="J2" s="38" t="s">
        <v>106</v>
      </c>
    </row>
    <row r="3" spans="1:15" ht="22.95" customHeight="1" x14ac:dyDescent="0.3">
      <c r="A3" s="36">
        <v>1</v>
      </c>
      <c r="B3" s="11"/>
      <c r="C3" s="10"/>
      <c r="D3" s="10"/>
      <c r="E3" s="10"/>
      <c r="F3" s="12"/>
      <c r="G3" s="10"/>
      <c r="H3" s="33" t="str">
        <f t="shared" ref="H3:H32" si="0">IF(B3&lt;&gt;"",TINH&amp;" - "&amp;TENTRUONG,"")</f>
        <v/>
      </c>
      <c r="I3" s="34" t="s">
        <v>88</v>
      </c>
      <c r="J3" s="34" t="str">
        <f>IF(OR(B3=""),"Không ĐK",IF(OR(C3="",D3="",E3="",F3=""),"Chưa đủ thông tin","Hợp lệ"))</f>
        <v>Không ĐK</v>
      </c>
      <c r="O3" s="25">
        <f>IF(B3&lt;&gt;"",1,0)</f>
        <v>0</v>
      </c>
    </row>
    <row r="4" spans="1:15" ht="22.95" customHeight="1" x14ac:dyDescent="0.3">
      <c r="A4" s="36">
        <v>2</v>
      </c>
      <c r="B4" s="11"/>
      <c r="C4" s="10"/>
      <c r="D4" s="10"/>
      <c r="E4" s="10"/>
      <c r="F4" s="12"/>
      <c r="G4" s="10"/>
      <c r="H4" s="33" t="str">
        <f t="shared" si="0"/>
        <v/>
      </c>
      <c r="I4" s="34" t="s">
        <v>88</v>
      </c>
      <c r="J4" s="34" t="str">
        <f t="shared" ref="J4:J32" si="1">IF(B4="","Không ĐK",IF(OR(C4="",D4="",E4="",F4=""),"Chưa đủ thông tin","Hợp lệ"))</f>
        <v>Không ĐK</v>
      </c>
      <c r="O4" s="25">
        <f t="shared" ref="O4:O32" si="2">IF(B4&lt;&gt;"",1,0)</f>
        <v>0</v>
      </c>
    </row>
    <row r="5" spans="1:15" ht="22.95" customHeight="1" x14ac:dyDescent="0.3">
      <c r="A5" s="36">
        <v>3</v>
      </c>
      <c r="B5" s="11"/>
      <c r="C5" s="10"/>
      <c r="D5" s="10"/>
      <c r="E5" s="10"/>
      <c r="F5" s="33"/>
      <c r="G5" s="10"/>
      <c r="H5" s="33" t="str">
        <f t="shared" si="0"/>
        <v/>
      </c>
      <c r="I5" s="34" t="s">
        <v>88</v>
      </c>
      <c r="J5" s="34" t="str">
        <f t="shared" si="1"/>
        <v>Không ĐK</v>
      </c>
      <c r="O5" s="25">
        <f t="shared" si="2"/>
        <v>0</v>
      </c>
    </row>
    <row r="6" spans="1:15" ht="22.95" customHeight="1" x14ac:dyDescent="0.3">
      <c r="A6" s="27">
        <v>1</v>
      </c>
      <c r="B6" s="14"/>
      <c r="C6" s="13"/>
      <c r="D6" s="13"/>
      <c r="E6" s="13"/>
      <c r="F6" s="15"/>
      <c r="G6" s="13"/>
      <c r="H6" s="35" t="str">
        <f t="shared" si="0"/>
        <v/>
      </c>
      <c r="I6" s="22" t="s">
        <v>89</v>
      </c>
      <c r="J6" s="22" t="str">
        <f t="shared" si="1"/>
        <v>Không ĐK</v>
      </c>
      <c r="O6" s="25">
        <f t="shared" si="2"/>
        <v>0</v>
      </c>
    </row>
    <row r="7" spans="1:15" ht="22.95" customHeight="1" x14ac:dyDescent="0.3">
      <c r="A7" s="27">
        <v>2</v>
      </c>
      <c r="B7" s="14"/>
      <c r="C7" s="13"/>
      <c r="D7" s="13"/>
      <c r="E7" s="13"/>
      <c r="F7" s="15"/>
      <c r="G7" s="13"/>
      <c r="H7" s="35" t="str">
        <f t="shared" si="0"/>
        <v/>
      </c>
      <c r="I7" s="22" t="s">
        <v>89</v>
      </c>
      <c r="J7" s="22" t="str">
        <f t="shared" si="1"/>
        <v>Không ĐK</v>
      </c>
      <c r="O7" s="25">
        <f t="shared" si="2"/>
        <v>0</v>
      </c>
    </row>
    <row r="8" spans="1:15" ht="22.95" customHeight="1" x14ac:dyDescent="0.3">
      <c r="A8" s="27">
        <v>3</v>
      </c>
      <c r="B8" s="14"/>
      <c r="C8" s="13"/>
      <c r="D8" s="13"/>
      <c r="E8" s="13"/>
      <c r="F8" s="15"/>
      <c r="G8" s="13"/>
      <c r="H8" s="35" t="str">
        <f t="shared" si="0"/>
        <v/>
      </c>
      <c r="I8" s="22" t="s">
        <v>89</v>
      </c>
      <c r="J8" s="22" t="str">
        <f>IF(B8="","Không ĐK",IF(OR(C8="",D8="",E8="",F8=""),"Chưa đủ thông tin","Hợp lệ"))</f>
        <v>Không ĐK</v>
      </c>
      <c r="O8" s="25">
        <f t="shared" si="2"/>
        <v>0</v>
      </c>
    </row>
    <row r="9" spans="1:15" ht="22.95" customHeight="1" x14ac:dyDescent="0.3">
      <c r="A9" s="36">
        <v>1</v>
      </c>
      <c r="B9" s="11"/>
      <c r="C9" s="10"/>
      <c r="D9" s="10"/>
      <c r="E9" s="10"/>
      <c r="F9" s="12"/>
      <c r="G9" s="10"/>
      <c r="H9" s="33" t="str">
        <f t="shared" si="0"/>
        <v/>
      </c>
      <c r="I9" s="34" t="s">
        <v>90</v>
      </c>
      <c r="J9" s="34" t="str">
        <f t="shared" si="1"/>
        <v>Không ĐK</v>
      </c>
      <c r="O9" s="25">
        <f t="shared" si="2"/>
        <v>0</v>
      </c>
    </row>
    <row r="10" spans="1:15" ht="22.95" customHeight="1" x14ac:dyDescent="0.3">
      <c r="A10" s="36">
        <v>2</v>
      </c>
      <c r="B10" s="11"/>
      <c r="C10" s="10"/>
      <c r="D10" s="10"/>
      <c r="E10" s="10"/>
      <c r="F10" s="12"/>
      <c r="G10" s="10"/>
      <c r="H10" s="33" t="str">
        <f t="shared" si="0"/>
        <v/>
      </c>
      <c r="I10" s="34" t="s">
        <v>90</v>
      </c>
      <c r="J10" s="34" t="str">
        <f t="shared" si="1"/>
        <v>Không ĐK</v>
      </c>
      <c r="O10" s="25">
        <f t="shared" si="2"/>
        <v>0</v>
      </c>
    </row>
    <row r="11" spans="1:15" ht="22.95" customHeight="1" x14ac:dyDescent="0.3">
      <c r="A11" s="36">
        <v>3</v>
      </c>
      <c r="B11" s="11"/>
      <c r="C11" s="10"/>
      <c r="D11" s="10"/>
      <c r="E11" s="10"/>
      <c r="F11" s="12"/>
      <c r="G11" s="10"/>
      <c r="H11" s="33" t="str">
        <f t="shared" si="0"/>
        <v/>
      </c>
      <c r="I11" s="34" t="s">
        <v>90</v>
      </c>
      <c r="J11" s="34" t="str">
        <f t="shared" si="1"/>
        <v>Không ĐK</v>
      </c>
      <c r="O11" s="25">
        <f t="shared" si="2"/>
        <v>0</v>
      </c>
    </row>
    <row r="12" spans="1:15" ht="22.95" customHeight="1" x14ac:dyDescent="0.3">
      <c r="A12" s="27">
        <v>1</v>
      </c>
      <c r="B12" s="14"/>
      <c r="C12" s="13"/>
      <c r="D12" s="13"/>
      <c r="E12" s="13"/>
      <c r="F12" s="15"/>
      <c r="G12" s="13"/>
      <c r="H12" s="35" t="str">
        <f t="shared" si="0"/>
        <v/>
      </c>
      <c r="I12" s="22" t="s">
        <v>91</v>
      </c>
      <c r="J12" s="22" t="str">
        <f t="shared" si="1"/>
        <v>Không ĐK</v>
      </c>
      <c r="O12" s="25">
        <f t="shared" si="2"/>
        <v>0</v>
      </c>
    </row>
    <row r="13" spans="1:15" ht="22.95" customHeight="1" x14ac:dyDescent="0.3">
      <c r="A13" s="27">
        <v>2</v>
      </c>
      <c r="B13" s="14"/>
      <c r="C13" s="13"/>
      <c r="D13" s="13"/>
      <c r="E13" s="13"/>
      <c r="F13" s="15"/>
      <c r="G13" s="13"/>
      <c r="H13" s="35" t="str">
        <f t="shared" si="0"/>
        <v/>
      </c>
      <c r="I13" s="22" t="s">
        <v>91</v>
      </c>
      <c r="J13" s="22" t="str">
        <f t="shared" si="1"/>
        <v>Không ĐK</v>
      </c>
      <c r="O13" s="25">
        <f t="shared" si="2"/>
        <v>0</v>
      </c>
    </row>
    <row r="14" spans="1:15" ht="22.95" customHeight="1" x14ac:dyDescent="0.3">
      <c r="A14" s="27">
        <v>3</v>
      </c>
      <c r="B14" s="14"/>
      <c r="C14" s="13"/>
      <c r="D14" s="13"/>
      <c r="E14" s="13"/>
      <c r="F14" s="15"/>
      <c r="G14" s="13"/>
      <c r="H14" s="35" t="str">
        <f t="shared" si="0"/>
        <v/>
      </c>
      <c r="I14" s="22" t="s">
        <v>91</v>
      </c>
      <c r="J14" s="22" t="str">
        <f t="shared" si="1"/>
        <v>Không ĐK</v>
      </c>
      <c r="O14" s="25">
        <f t="shared" si="2"/>
        <v>0</v>
      </c>
    </row>
    <row r="15" spans="1:15" ht="22.95" customHeight="1" x14ac:dyDescent="0.3">
      <c r="A15" s="36">
        <v>1</v>
      </c>
      <c r="B15" s="11"/>
      <c r="C15" s="10"/>
      <c r="D15" s="10"/>
      <c r="E15" s="10"/>
      <c r="F15" s="12"/>
      <c r="G15" s="10"/>
      <c r="H15" s="33" t="str">
        <f t="shared" si="0"/>
        <v/>
      </c>
      <c r="I15" s="34" t="s">
        <v>92</v>
      </c>
      <c r="J15" s="34" t="str">
        <f t="shared" si="1"/>
        <v>Không ĐK</v>
      </c>
      <c r="O15" s="25">
        <f t="shared" si="2"/>
        <v>0</v>
      </c>
    </row>
    <row r="16" spans="1:15" ht="22.95" customHeight="1" x14ac:dyDescent="0.3">
      <c r="A16" s="36">
        <v>2</v>
      </c>
      <c r="B16" s="11"/>
      <c r="C16" s="10"/>
      <c r="D16" s="10"/>
      <c r="E16" s="10"/>
      <c r="F16" s="12"/>
      <c r="G16" s="10"/>
      <c r="H16" s="33" t="str">
        <f t="shared" si="0"/>
        <v/>
      </c>
      <c r="I16" s="34" t="s">
        <v>92</v>
      </c>
      <c r="J16" s="34" t="str">
        <f t="shared" si="1"/>
        <v>Không ĐK</v>
      </c>
      <c r="O16" s="25">
        <f t="shared" si="2"/>
        <v>0</v>
      </c>
    </row>
    <row r="17" spans="1:15" ht="22.95" customHeight="1" x14ac:dyDescent="0.3">
      <c r="A17" s="36">
        <v>3</v>
      </c>
      <c r="B17" s="11"/>
      <c r="C17" s="10"/>
      <c r="D17" s="10"/>
      <c r="E17" s="10"/>
      <c r="F17" s="12"/>
      <c r="G17" s="10"/>
      <c r="H17" s="33" t="str">
        <f t="shared" si="0"/>
        <v/>
      </c>
      <c r="I17" s="34" t="s">
        <v>92</v>
      </c>
      <c r="J17" s="34" t="str">
        <f t="shared" si="1"/>
        <v>Không ĐK</v>
      </c>
      <c r="O17" s="25">
        <f t="shared" si="2"/>
        <v>0</v>
      </c>
    </row>
    <row r="18" spans="1:15" ht="22.95" customHeight="1" x14ac:dyDescent="0.3">
      <c r="A18" s="27">
        <v>1</v>
      </c>
      <c r="B18" s="14"/>
      <c r="C18" s="13"/>
      <c r="D18" s="13"/>
      <c r="E18" s="13"/>
      <c r="F18" s="15"/>
      <c r="G18" s="13"/>
      <c r="H18" s="35" t="str">
        <f t="shared" si="0"/>
        <v/>
      </c>
      <c r="I18" s="22" t="s">
        <v>93</v>
      </c>
      <c r="J18" s="22" t="str">
        <f t="shared" si="1"/>
        <v>Không ĐK</v>
      </c>
      <c r="O18" s="25">
        <f t="shared" si="2"/>
        <v>0</v>
      </c>
    </row>
    <row r="19" spans="1:15" ht="22.95" customHeight="1" x14ac:dyDescent="0.3">
      <c r="A19" s="27">
        <v>2</v>
      </c>
      <c r="B19" s="14"/>
      <c r="C19" s="13"/>
      <c r="D19" s="13"/>
      <c r="E19" s="13"/>
      <c r="F19" s="15"/>
      <c r="G19" s="13"/>
      <c r="H19" s="35" t="str">
        <f t="shared" si="0"/>
        <v/>
      </c>
      <c r="I19" s="22" t="s">
        <v>93</v>
      </c>
      <c r="J19" s="22" t="str">
        <f t="shared" si="1"/>
        <v>Không ĐK</v>
      </c>
      <c r="O19" s="25">
        <f t="shared" si="2"/>
        <v>0</v>
      </c>
    </row>
    <row r="20" spans="1:15" ht="22.95" customHeight="1" x14ac:dyDescent="0.3">
      <c r="A20" s="27">
        <v>3</v>
      </c>
      <c r="B20" s="14"/>
      <c r="C20" s="13"/>
      <c r="D20" s="13"/>
      <c r="E20" s="13"/>
      <c r="F20" s="15"/>
      <c r="G20" s="13"/>
      <c r="H20" s="35" t="str">
        <f t="shared" si="0"/>
        <v/>
      </c>
      <c r="I20" s="22" t="s">
        <v>93</v>
      </c>
      <c r="J20" s="22" t="str">
        <f t="shared" si="1"/>
        <v>Không ĐK</v>
      </c>
      <c r="O20" s="25">
        <f t="shared" si="2"/>
        <v>0</v>
      </c>
    </row>
    <row r="21" spans="1:15" ht="22.95" customHeight="1" x14ac:dyDescent="0.3">
      <c r="A21" s="36">
        <v>1</v>
      </c>
      <c r="B21" s="11"/>
      <c r="C21" s="10"/>
      <c r="D21" s="10"/>
      <c r="E21" s="10"/>
      <c r="F21" s="12"/>
      <c r="G21" s="10"/>
      <c r="H21" s="33" t="str">
        <f t="shared" si="0"/>
        <v/>
      </c>
      <c r="I21" s="34" t="s">
        <v>94</v>
      </c>
      <c r="J21" s="34" t="str">
        <f t="shared" si="1"/>
        <v>Không ĐK</v>
      </c>
      <c r="O21" s="25">
        <f t="shared" si="2"/>
        <v>0</v>
      </c>
    </row>
    <row r="22" spans="1:15" ht="22.95" customHeight="1" x14ac:dyDescent="0.3">
      <c r="A22" s="36">
        <v>2</v>
      </c>
      <c r="B22" s="11"/>
      <c r="C22" s="10"/>
      <c r="D22" s="10"/>
      <c r="E22" s="10"/>
      <c r="F22" s="12"/>
      <c r="G22" s="10"/>
      <c r="H22" s="33" t="str">
        <f t="shared" si="0"/>
        <v/>
      </c>
      <c r="I22" s="34" t="s">
        <v>94</v>
      </c>
      <c r="J22" s="34" t="str">
        <f t="shared" si="1"/>
        <v>Không ĐK</v>
      </c>
      <c r="O22" s="25">
        <f t="shared" si="2"/>
        <v>0</v>
      </c>
    </row>
    <row r="23" spans="1:15" ht="22.95" customHeight="1" x14ac:dyDescent="0.3">
      <c r="A23" s="36">
        <v>3</v>
      </c>
      <c r="B23" s="11"/>
      <c r="C23" s="10"/>
      <c r="D23" s="10"/>
      <c r="E23" s="10"/>
      <c r="F23" s="12"/>
      <c r="G23" s="10"/>
      <c r="H23" s="33" t="str">
        <f t="shared" si="0"/>
        <v/>
      </c>
      <c r="I23" s="34" t="s">
        <v>94</v>
      </c>
      <c r="J23" s="34" t="str">
        <f t="shared" si="1"/>
        <v>Không ĐK</v>
      </c>
      <c r="O23" s="25">
        <f t="shared" si="2"/>
        <v>0</v>
      </c>
    </row>
    <row r="24" spans="1:15" ht="22.95" customHeight="1" x14ac:dyDescent="0.3">
      <c r="A24" s="27">
        <v>1</v>
      </c>
      <c r="B24" s="14"/>
      <c r="C24" s="13"/>
      <c r="D24" s="13"/>
      <c r="E24" s="13"/>
      <c r="F24" s="15"/>
      <c r="G24" s="13"/>
      <c r="H24" s="35" t="str">
        <f t="shared" si="0"/>
        <v/>
      </c>
      <c r="I24" s="22" t="s">
        <v>95</v>
      </c>
      <c r="J24" s="22" t="str">
        <f t="shared" si="1"/>
        <v>Không ĐK</v>
      </c>
      <c r="O24" s="25">
        <f t="shared" si="2"/>
        <v>0</v>
      </c>
    </row>
    <row r="25" spans="1:15" ht="22.95" customHeight="1" x14ac:dyDescent="0.3">
      <c r="A25" s="27">
        <v>2</v>
      </c>
      <c r="B25" s="14"/>
      <c r="C25" s="13"/>
      <c r="D25" s="13"/>
      <c r="E25" s="13"/>
      <c r="F25" s="15"/>
      <c r="G25" s="13"/>
      <c r="H25" s="35" t="str">
        <f t="shared" si="0"/>
        <v/>
      </c>
      <c r="I25" s="22" t="s">
        <v>95</v>
      </c>
      <c r="J25" s="22" t="str">
        <f t="shared" si="1"/>
        <v>Không ĐK</v>
      </c>
      <c r="O25" s="25">
        <f t="shared" si="2"/>
        <v>0</v>
      </c>
    </row>
    <row r="26" spans="1:15" ht="22.95" customHeight="1" x14ac:dyDescent="0.3">
      <c r="A26" s="27">
        <v>3</v>
      </c>
      <c r="B26" s="14"/>
      <c r="C26" s="13"/>
      <c r="D26" s="13"/>
      <c r="E26" s="13"/>
      <c r="F26" s="15"/>
      <c r="G26" s="13"/>
      <c r="H26" s="35" t="str">
        <f t="shared" si="0"/>
        <v/>
      </c>
      <c r="I26" s="22" t="s">
        <v>95</v>
      </c>
      <c r="J26" s="22" t="str">
        <f t="shared" si="1"/>
        <v>Không ĐK</v>
      </c>
      <c r="O26" s="25">
        <f t="shared" si="2"/>
        <v>0</v>
      </c>
    </row>
    <row r="27" spans="1:15" ht="22.95" customHeight="1" x14ac:dyDescent="0.3">
      <c r="A27" s="36">
        <v>1</v>
      </c>
      <c r="B27" s="11"/>
      <c r="C27" s="10"/>
      <c r="D27" s="10"/>
      <c r="E27" s="10"/>
      <c r="F27" s="12"/>
      <c r="G27" s="10"/>
      <c r="H27" s="33" t="str">
        <f t="shared" si="0"/>
        <v/>
      </c>
      <c r="I27" s="34" t="s">
        <v>96</v>
      </c>
      <c r="J27" s="34" t="str">
        <f t="shared" si="1"/>
        <v>Không ĐK</v>
      </c>
      <c r="O27" s="25">
        <f t="shared" si="2"/>
        <v>0</v>
      </c>
    </row>
    <row r="28" spans="1:15" ht="22.95" customHeight="1" x14ac:dyDescent="0.3">
      <c r="A28" s="36">
        <v>2</v>
      </c>
      <c r="B28" s="11"/>
      <c r="C28" s="10"/>
      <c r="D28" s="10"/>
      <c r="E28" s="10"/>
      <c r="F28" s="12"/>
      <c r="G28" s="10"/>
      <c r="H28" s="33" t="str">
        <f t="shared" si="0"/>
        <v/>
      </c>
      <c r="I28" s="34" t="s">
        <v>96</v>
      </c>
      <c r="J28" s="34" t="str">
        <f t="shared" si="1"/>
        <v>Không ĐK</v>
      </c>
      <c r="O28" s="25">
        <f t="shared" si="2"/>
        <v>0</v>
      </c>
    </row>
    <row r="29" spans="1:15" ht="22.95" customHeight="1" x14ac:dyDescent="0.3">
      <c r="A29" s="36">
        <v>3</v>
      </c>
      <c r="B29" s="11"/>
      <c r="C29" s="10"/>
      <c r="D29" s="10"/>
      <c r="E29" s="10"/>
      <c r="F29" s="12"/>
      <c r="G29" s="10"/>
      <c r="H29" s="33" t="str">
        <f t="shared" si="0"/>
        <v/>
      </c>
      <c r="I29" s="34" t="s">
        <v>96</v>
      </c>
      <c r="J29" s="34" t="str">
        <f t="shared" si="1"/>
        <v>Không ĐK</v>
      </c>
      <c r="O29" s="25">
        <f t="shared" si="2"/>
        <v>0</v>
      </c>
    </row>
    <row r="30" spans="1:15" ht="22.95" customHeight="1" x14ac:dyDescent="0.3">
      <c r="A30" s="27">
        <v>1</v>
      </c>
      <c r="B30" s="14"/>
      <c r="C30" s="13"/>
      <c r="D30" s="13"/>
      <c r="E30" s="13"/>
      <c r="F30" s="15"/>
      <c r="G30" s="13"/>
      <c r="H30" s="35" t="str">
        <f t="shared" si="0"/>
        <v/>
      </c>
      <c r="I30" s="22" t="s">
        <v>97</v>
      </c>
      <c r="J30" s="22" t="str">
        <f t="shared" si="1"/>
        <v>Không ĐK</v>
      </c>
      <c r="O30" s="25">
        <f t="shared" si="2"/>
        <v>0</v>
      </c>
    </row>
    <row r="31" spans="1:15" ht="22.95" customHeight="1" x14ac:dyDescent="0.3">
      <c r="A31" s="27">
        <v>2</v>
      </c>
      <c r="B31" s="14"/>
      <c r="C31" s="13"/>
      <c r="D31" s="13"/>
      <c r="E31" s="13"/>
      <c r="F31" s="15"/>
      <c r="G31" s="13"/>
      <c r="H31" s="35" t="str">
        <f t="shared" si="0"/>
        <v/>
      </c>
      <c r="I31" s="22" t="s">
        <v>97</v>
      </c>
      <c r="J31" s="22" t="str">
        <f t="shared" si="1"/>
        <v>Không ĐK</v>
      </c>
      <c r="O31" s="25">
        <f t="shared" si="2"/>
        <v>0</v>
      </c>
    </row>
    <row r="32" spans="1:15" ht="22.95" customHeight="1" x14ac:dyDescent="0.3">
      <c r="A32" s="27">
        <v>3</v>
      </c>
      <c r="B32" s="14"/>
      <c r="C32" s="13"/>
      <c r="D32" s="13"/>
      <c r="E32" s="13"/>
      <c r="F32" s="15"/>
      <c r="G32" s="13"/>
      <c r="H32" s="35" t="str">
        <f t="shared" si="0"/>
        <v/>
      </c>
      <c r="I32" s="22" t="s">
        <v>97</v>
      </c>
      <c r="J32" s="22" t="str">
        <f t="shared" si="1"/>
        <v>Không ĐK</v>
      </c>
      <c r="O32" s="25">
        <f t="shared" si="2"/>
        <v>0</v>
      </c>
    </row>
    <row r="34" spans="1:4" ht="24.6" customHeight="1" x14ac:dyDescent="0.3">
      <c r="A34" s="40" t="s">
        <v>98</v>
      </c>
      <c r="B34" s="40"/>
      <c r="C34" s="40"/>
    </row>
    <row r="35" spans="1:4" s="26" customFormat="1" ht="19.2" customHeight="1" x14ac:dyDescent="0.3">
      <c r="A35" s="23" t="s">
        <v>3</v>
      </c>
      <c r="B35" s="23" t="s">
        <v>99</v>
      </c>
      <c r="C35" s="23" t="s">
        <v>100</v>
      </c>
    </row>
    <row r="36" spans="1:4" ht="19.2" customHeight="1" x14ac:dyDescent="0.3">
      <c r="A36" s="27">
        <v>1</v>
      </c>
      <c r="B36" s="27" t="s">
        <v>88</v>
      </c>
      <c r="C36" s="27" t="str">
        <f>IF(SUMIF($I$3:$I$32,$B36,$O$3:$O$32)=0,"",SUMIF($I$3:$I$32,$B36,$O$3:$O$32))</f>
        <v/>
      </c>
      <c r="D36" s="28" t="str">
        <f>IF(SUMIF($I$3:$I$32,$B36,$O$3:$O$32)=0,"Không có học sinh dự thi","")</f>
        <v>Không có học sinh dự thi</v>
      </c>
    </row>
    <row r="37" spans="1:4" ht="19.2" customHeight="1" x14ac:dyDescent="0.3">
      <c r="A37" s="27">
        <v>2</v>
      </c>
      <c r="B37" s="27" t="s">
        <v>89</v>
      </c>
      <c r="C37" s="27" t="str">
        <f t="shared" ref="C37:C45" si="3">IF(SUMIF($I$3:$I$32,$B37,$O$3:$O$32)=0,"",SUMIF($I$3:$I$32,$B37,$O$3:$O$32))</f>
        <v/>
      </c>
      <c r="D37" s="28" t="str">
        <f t="shared" ref="D37:D45" si="4">IF(SUMIF($I$3:$I$32,$B37,$O$3:$O$32)=0,"Không có học sinh dự thi","")</f>
        <v>Không có học sinh dự thi</v>
      </c>
    </row>
    <row r="38" spans="1:4" ht="19.2" customHeight="1" x14ac:dyDescent="0.3">
      <c r="A38" s="27">
        <v>3</v>
      </c>
      <c r="B38" s="27" t="s">
        <v>90</v>
      </c>
      <c r="C38" s="27" t="str">
        <f t="shared" si="3"/>
        <v/>
      </c>
      <c r="D38" s="28" t="str">
        <f t="shared" si="4"/>
        <v>Không có học sinh dự thi</v>
      </c>
    </row>
    <row r="39" spans="1:4" ht="19.2" customHeight="1" x14ac:dyDescent="0.3">
      <c r="A39" s="27">
        <v>4</v>
      </c>
      <c r="B39" s="27" t="s">
        <v>91</v>
      </c>
      <c r="C39" s="27" t="str">
        <f t="shared" si="3"/>
        <v/>
      </c>
      <c r="D39" s="28" t="str">
        <f t="shared" si="4"/>
        <v>Không có học sinh dự thi</v>
      </c>
    </row>
    <row r="40" spans="1:4" ht="19.2" customHeight="1" x14ac:dyDescent="0.3">
      <c r="A40" s="27">
        <v>5</v>
      </c>
      <c r="B40" s="27" t="s">
        <v>92</v>
      </c>
      <c r="C40" s="27" t="str">
        <f t="shared" si="3"/>
        <v/>
      </c>
      <c r="D40" s="28" t="str">
        <f t="shared" si="4"/>
        <v>Không có học sinh dự thi</v>
      </c>
    </row>
    <row r="41" spans="1:4" ht="19.2" customHeight="1" x14ac:dyDescent="0.3">
      <c r="A41" s="27">
        <v>6</v>
      </c>
      <c r="B41" s="27" t="s">
        <v>93</v>
      </c>
      <c r="C41" s="27" t="str">
        <f t="shared" si="3"/>
        <v/>
      </c>
      <c r="D41" s="28" t="str">
        <f t="shared" si="4"/>
        <v>Không có học sinh dự thi</v>
      </c>
    </row>
    <row r="42" spans="1:4" ht="19.2" customHeight="1" x14ac:dyDescent="0.3">
      <c r="A42" s="27">
        <v>7</v>
      </c>
      <c r="B42" s="27" t="s">
        <v>94</v>
      </c>
      <c r="C42" s="27" t="str">
        <f t="shared" si="3"/>
        <v/>
      </c>
      <c r="D42" s="28" t="str">
        <f t="shared" si="4"/>
        <v>Không có học sinh dự thi</v>
      </c>
    </row>
    <row r="43" spans="1:4" ht="19.2" customHeight="1" x14ac:dyDescent="0.3">
      <c r="A43" s="27">
        <v>8</v>
      </c>
      <c r="B43" s="27" t="s">
        <v>95</v>
      </c>
      <c r="C43" s="27" t="str">
        <f t="shared" si="3"/>
        <v/>
      </c>
      <c r="D43" s="28" t="str">
        <f t="shared" si="4"/>
        <v>Không có học sinh dự thi</v>
      </c>
    </row>
    <row r="44" spans="1:4" ht="19.2" customHeight="1" x14ac:dyDescent="0.3">
      <c r="A44" s="27">
        <v>9</v>
      </c>
      <c r="B44" s="27" t="s">
        <v>96</v>
      </c>
      <c r="C44" s="27" t="str">
        <f t="shared" si="3"/>
        <v/>
      </c>
      <c r="D44" s="28" t="str">
        <f t="shared" si="4"/>
        <v>Không có học sinh dự thi</v>
      </c>
    </row>
    <row r="45" spans="1:4" ht="19.2" customHeight="1" x14ac:dyDescent="0.3">
      <c r="A45" s="27">
        <v>10</v>
      </c>
      <c r="B45" s="27" t="s">
        <v>97</v>
      </c>
      <c r="C45" s="27" t="str">
        <f t="shared" si="3"/>
        <v/>
      </c>
      <c r="D45" s="28" t="str">
        <f t="shared" si="4"/>
        <v>Không có học sinh dự thi</v>
      </c>
    </row>
    <row r="46" spans="1:4" ht="19.2" customHeight="1" x14ac:dyDescent="0.35">
      <c r="A46" s="29"/>
      <c r="B46" s="27" t="s">
        <v>101</v>
      </c>
      <c r="C46" s="27">
        <f>SUM(C36:C45)</f>
        <v>0</v>
      </c>
    </row>
    <row r="47" spans="1:4" ht="17.399999999999999" x14ac:dyDescent="0.35">
      <c r="A47" s="30"/>
      <c r="B47" s="31"/>
    </row>
    <row r="48" spans="1:4" ht="17.399999999999999" x14ac:dyDescent="0.35">
      <c r="A48" s="30"/>
      <c r="B48" s="31"/>
    </row>
    <row r="49" spans="1:2" ht="17.399999999999999" x14ac:dyDescent="0.35">
      <c r="A49" s="30"/>
      <c r="B49" s="31"/>
    </row>
    <row r="50" spans="1:2" ht="17.399999999999999" x14ac:dyDescent="0.35">
      <c r="A50" s="30"/>
      <c r="B50" s="31"/>
    </row>
    <row r="51" spans="1:2" ht="17.399999999999999" x14ac:dyDescent="0.35">
      <c r="A51" s="30"/>
      <c r="B51" s="31"/>
    </row>
    <row r="52" spans="1:2" ht="17.399999999999999" x14ac:dyDescent="0.35">
      <c r="A52" s="30"/>
      <c r="B52" s="31"/>
    </row>
    <row r="53" spans="1:2" ht="17.399999999999999" x14ac:dyDescent="0.35">
      <c r="A53" s="30"/>
      <c r="B53" s="31"/>
    </row>
    <row r="54" spans="1:2" ht="17.399999999999999" x14ac:dyDescent="0.35">
      <c r="A54" s="30"/>
      <c r="B54" s="31"/>
    </row>
    <row r="55" spans="1:2" ht="17.399999999999999" x14ac:dyDescent="0.35">
      <c r="A55" s="30"/>
      <c r="B55" s="31"/>
    </row>
    <row r="56" spans="1:2" ht="17.399999999999999" x14ac:dyDescent="0.35">
      <c r="A56" s="30"/>
      <c r="B56" s="31"/>
    </row>
    <row r="57" spans="1:2" ht="17.399999999999999" x14ac:dyDescent="0.35">
      <c r="A57" s="30"/>
      <c r="B57" s="31"/>
    </row>
    <row r="58" spans="1:2" ht="17.399999999999999" x14ac:dyDescent="0.35">
      <c r="A58" s="30"/>
      <c r="B58" s="31"/>
    </row>
    <row r="59" spans="1:2" ht="17.399999999999999" x14ac:dyDescent="0.35">
      <c r="A59" s="30"/>
      <c r="B59" s="31"/>
    </row>
    <row r="60" spans="1:2" ht="17.399999999999999" x14ac:dyDescent="0.35">
      <c r="A60" s="30"/>
      <c r="B60" s="31"/>
    </row>
    <row r="61" spans="1:2" ht="17.399999999999999" x14ac:dyDescent="0.35">
      <c r="A61" s="30"/>
      <c r="B61" s="31"/>
    </row>
    <row r="62" spans="1:2" ht="17.399999999999999" x14ac:dyDescent="0.35">
      <c r="A62" s="30"/>
      <c r="B62" s="31"/>
    </row>
    <row r="63" spans="1:2" ht="17.399999999999999" x14ac:dyDescent="0.35">
      <c r="A63" s="30"/>
      <c r="B63" s="31"/>
    </row>
    <row r="64" spans="1:2" ht="17.399999999999999" x14ac:dyDescent="0.35">
      <c r="A64" s="30"/>
      <c r="B64" s="31"/>
    </row>
    <row r="65" spans="1:2" ht="17.399999999999999" x14ac:dyDescent="0.35">
      <c r="A65" s="30"/>
      <c r="B65" s="31"/>
    </row>
  </sheetData>
  <sheetProtection algorithmName="SHA-512" hashValue="wnVQOrOXQWJnARTLuQ/YuzoIs4e6JPEzz/3tc9iyWDuoHOkFZv1bB+t29UyK5P7bQpQdZJ7hJR5OGuhIFvJBiQ==" saltValue="Ei+rccNvEDZwEOENXpYxYw==" spinCount="100000" sheet="1" objects="1" scenarios="1"/>
  <mergeCells count="2">
    <mergeCell ref="A34:C34"/>
    <mergeCell ref="A1:J1"/>
  </mergeCells>
  <conditionalFormatting sqref="J3:J32">
    <cfRule type="containsText" dxfId="5" priority="1" operator="containsText" text="Chưa đủ thông tin">
      <formula>NOT(ISERROR(SEARCH("Chưa đủ thông tin",J3)))</formula>
    </cfRule>
    <cfRule type="containsText" dxfId="4" priority="2" operator="containsText" text="Không ĐK">
      <formula>NOT(ISERROR(SEARCH("Không ĐK",J3)))</formula>
    </cfRule>
    <cfRule type="containsText" dxfId="3" priority="3" operator="containsText" text="Hợp lệ">
      <formula>NOT(ISERROR(SEARCH("Hợp lệ",J3)))</formula>
    </cfRule>
  </conditionalFormatting>
  <dataValidations count="1">
    <dataValidation type="list" allowBlank="1" showInputMessage="1" showErrorMessage="1" sqref="G3:G32" xr:uid="{A2BC8039-7D1F-4AB6-B063-BB916FF82E98}">
      <formula1>"X"</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86BCAB45-749D-4A0C-8EC4-2CEC946BC9BF}">
          <x14:formula1>
            <xm:f>DATA!$C$2:$C$32</xm:f>
          </x14:formula1>
          <xm:sqref>C3:C32</xm:sqref>
        </x14:dataValidation>
        <x14:dataValidation type="list" allowBlank="1" showInputMessage="1" showErrorMessage="1" xr:uid="{04FD0C24-5041-41A3-A190-687128BE463C}">
          <x14:formula1>
            <xm:f>DATA!$E$2:$E$13</xm:f>
          </x14:formula1>
          <xm:sqref>D3:D32</xm:sqref>
        </x14:dataValidation>
        <x14:dataValidation type="list" allowBlank="1" showInputMessage="1" showErrorMessage="1" xr:uid="{125EFE7F-7B99-4F37-B73F-D8A0B6C76D27}">
          <x14:formula1>
            <xm:f>DATA!$G$2:$G$6</xm:f>
          </x14:formula1>
          <xm:sqref>E3:E32</xm:sqref>
        </x14:dataValidation>
        <x14:dataValidation type="list" allowBlank="1" showInputMessage="1" showErrorMessage="1" xr:uid="{E58FBC8E-F809-4C28-B0CF-E3D5100E484F}">
          <x14:formula1>
            <xm:f>DATA!$A$2:$A$65</xm:f>
          </x14:formula1>
          <xm:sqref>F3:F32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2227C-917E-4CBD-9AF0-D9E69379AA17}">
  <dimension ref="A1:O65"/>
  <sheetViews>
    <sheetView topLeftCell="A33" zoomScaleNormal="100" workbookViewId="0">
      <selection activeCell="D11" sqref="D11"/>
    </sheetView>
  </sheetViews>
  <sheetFormatPr defaultRowHeight="16.8" x14ac:dyDescent="0.3"/>
  <cols>
    <col min="1" max="1" width="4.77734375" style="32" bestFit="1" customWidth="1"/>
    <col min="2" max="2" width="34" style="25" customWidth="1"/>
    <col min="3" max="5" width="14.21875" style="25" customWidth="1"/>
    <col min="6" max="6" width="20.44140625" style="25" customWidth="1"/>
    <col min="7" max="7" width="8.21875" style="25" customWidth="1"/>
    <col min="8" max="8" width="59.77734375" style="25" customWidth="1"/>
    <col min="9" max="9" width="16.44140625" style="25" bestFit="1" customWidth="1"/>
    <col min="10" max="10" width="18.5546875" style="25" customWidth="1"/>
    <col min="11" max="11" width="8.88671875" style="25"/>
    <col min="12" max="12" width="10.77734375" style="25" bestFit="1" customWidth="1"/>
    <col min="13" max="14" width="8.88671875" style="25"/>
    <col min="15" max="15" width="0" style="25" hidden="1" customWidth="1"/>
    <col min="16" max="16384" width="8.88671875" style="25"/>
  </cols>
  <sheetData>
    <row r="1" spans="1:15" s="37" customFormat="1" ht="40.200000000000003" customHeight="1" x14ac:dyDescent="0.3">
      <c r="A1" s="41" t="s">
        <v>117</v>
      </c>
      <c r="B1" s="41"/>
      <c r="C1" s="41"/>
      <c r="D1" s="41"/>
      <c r="E1" s="41"/>
      <c r="F1" s="41"/>
      <c r="G1" s="41"/>
      <c r="H1" s="41"/>
      <c r="I1" s="41"/>
      <c r="J1" s="41"/>
    </row>
    <row r="2" spans="1:15" s="39" customFormat="1" ht="18" customHeight="1" x14ac:dyDescent="0.3">
      <c r="A2" s="38" t="s">
        <v>3</v>
      </c>
      <c r="B2" s="38" t="s">
        <v>80</v>
      </c>
      <c r="C2" s="38" t="s">
        <v>81</v>
      </c>
      <c r="D2" s="38" t="s">
        <v>82</v>
      </c>
      <c r="E2" s="38" t="s">
        <v>83</v>
      </c>
      <c r="F2" s="38" t="s">
        <v>84</v>
      </c>
      <c r="G2" s="38" t="s">
        <v>85</v>
      </c>
      <c r="H2" s="38" t="s">
        <v>86</v>
      </c>
      <c r="I2" s="38" t="s">
        <v>87</v>
      </c>
      <c r="J2" s="38" t="s">
        <v>106</v>
      </c>
    </row>
    <row r="3" spans="1:15" ht="22.95" customHeight="1" x14ac:dyDescent="0.3">
      <c r="A3" s="36">
        <v>1</v>
      </c>
      <c r="B3" s="11"/>
      <c r="C3" s="10"/>
      <c r="D3" s="10"/>
      <c r="E3" s="10"/>
      <c r="F3" s="12"/>
      <c r="G3" s="10"/>
      <c r="H3" s="33" t="str">
        <f t="shared" ref="H3:H32" si="0">IF(B3&lt;&gt;"",TINH&amp;" - "&amp;TENTRUONG,"")</f>
        <v/>
      </c>
      <c r="I3" s="34" t="s">
        <v>107</v>
      </c>
      <c r="J3" s="34" t="str">
        <f>IF(OR(B3=""),"Không ĐK",IF(OR(C3="",D3="",E3="",F3=""),"Chưa đủ thông tin","Hợp lệ"))</f>
        <v>Không ĐK</v>
      </c>
      <c r="O3" s="25">
        <f>IF(B3&lt;&gt;"",1,0)</f>
        <v>0</v>
      </c>
    </row>
    <row r="4" spans="1:15" ht="22.95" customHeight="1" x14ac:dyDescent="0.3">
      <c r="A4" s="36">
        <v>2</v>
      </c>
      <c r="B4" s="11"/>
      <c r="C4" s="10"/>
      <c r="D4" s="10"/>
      <c r="E4" s="10"/>
      <c r="F4" s="12"/>
      <c r="G4" s="10"/>
      <c r="H4" s="33" t="str">
        <f t="shared" si="0"/>
        <v/>
      </c>
      <c r="I4" s="34" t="s">
        <v>107</v>
      </c>
      <c r="J4" s="34" t="str">
        <f t="shared" ref="J4:J32" si="1">IF(B4="","Không ĐK",IF(OR(C4="",D4="",E4="",F4=""),"Chưa đủ thông tin","Hợp lệ"))</f>
        <v>Không ĐK</v>
      </c>
      <c r="O4" s="25">
        <f t="shared" ref="O4:O32" si="2">IF(B4&lt;&gt;"",1,0)</f>
        <v>0</v>
      </c>
    </row>
    <row r="5" spans="1:15" ht="22.95" customHeight="1" x14ac:dyDescent="0.3">
      <c r="A5" s="36">
        <v>3</v>
      </c>
      <c r="B5" s="11"/>
      <c r="C5" s="10"/>
      <c r="D5" s="10"/>
      <c r="E5" s="10"/>
      <c r="F5" s="12"/>
      <c r="G5" s="10"/>
      <c r="H5" s="33" t="str">
        <f t="shared" si="0"/>
        <v/>
      </c>
      <c r="I5" s="34" t="s">
        <v>107</v>
      </c>
      <c r="J5" s="34" t="str">
        <f t="shared" si="1"/>
        <v>Không ĐK</v>
      </c>
      <c r="O5" s="25">
        <f t="shared" si="2"/>
        <v>0</v>
      </c>
    </row>
    <row r="6" spans="1:15" ht="22.95" customHeight="1" x14ac:dyDescent="0.3">
      <c r="A6" s="27">
        <v>1</v>
      </c>
      <c r="B6" s="14"/>
      <c r="C6" s="13"/>
      <c r="D6" s="13"/>
      <c r="E6" s="13"/>
      <c r="F6" s="15"/>
      <c r="G6" s="13"/>
      <c r="H6" s="35" t="str">
        <f t="shared" si="0"/>
        <v/>
      </c>
      <c r="I6" s="22" t="s">
        <v>108</v>
      </c>
      <c r="J6" s="22" t="str">
        <f t="shared" si="1"/>
        <v>Không ĐK</v>
      </c>
      <c r="O6" s="25">
        <f t="shared" si="2"/>
        <v>0</v>
      </c>
    </row>
    <row r="7" spans="1:15" ht="22.95" customHeight="1" x14ac:dyDescent="0.3">
      <c r="A7" s="27">
        <v>2</v>
      </c>
      <c r="B7" s="14"/>
      <c r="C7" s="13"/>
      <c r="D7" s="13"/>
      <c r="E7" s="13"/>
      <c r="F7" s="15"/>
      <c r="G7" s="13"/>
      <c r="H7" s="35" t="str">
        <f t="shared" si="0"/>
        <v/>
      </c>
      <c r="I7" s="22" t="s">
        <v>108</v>
      </c>
      <c r="J7" s="22" t="str">
        <f t="shared" si="1"/>
        <v>Không ĐK</v>
      </c>
      <c r="O7" s="25">
        <f t="shared" si="2"/>
        <v>0</v>
      </c>
    </row>
    <row r="8" spans="1:15" ht="22.95" customHeight="1" x14ac:dyDescent="0.3">
      <c r="A8" s="27">
        <v>3</v>
      </c>
      <c r="B8" s="14"/>
      <c r="C8" s="13"/>
      <c r="D8" s="13"/>
      <c r="E8" s="13"/>
      <c r="F8" s="15"/>
      <c r="G8" s="13"/>
      <c r="H8" s="35" t="str">
        <f t="shared" si="0"/>
        <v/>
      </c>
      <c r="I8" s="22" t="s">
        <v>108</v>
      </c>
      <c r="J8" s="22" t="str">
        <f t="shared" si="1"/>
        <v>Không ĐK</v>
      </c>
      <c r="O8" s="25">
        <f t="shared" si="2"/>
        <v>0</v>
      </c>
    </row>
    <row r="9" spans="1:15" ht="22.95" customHeight="1" x14ac:dyDescent="0.3">
      <c r="A9" s="36">
        <v>1</v>
      </c>
      <c r="B9" s="11"/>
      <c r="C9" s="10"/>
      <c r="D9" s="10"/>
      <c r="E9" s="10"/>
      <c r="F9" s="12"/>
      <c r="G9" s="10"/>
      <c r="H9" s="33" t="str">
        <f t="shared" si="0"/>
        <v/>
      </c>
      <c r="I9" s="34" t="s">
        <v>109</v>
      </c>
      <c r="J9" s="34" t="str">
        <f t="shared" si="1"/>
        <v>Không ĐK</v>
      </c>
      <c r="O9" s="25">
        <f t="shared" si="2"/>
        <v>0</v>
      </c>
    </row>
    <row r="10" spans="1:15" ht="22.95" customHeight="1" x14ac:dyDescent="0.3">
      <c r="A10" s="36">
        <v>2</v>
      </c>
      <c r="B10" s="11"/>
      <c r="C10" s="10"/>
      <c r="D10" s="10"/>
      <c r="E10" s="10"/>
      <c r="F10" s="12"/>
      <c r="G10" s="10"/>
      <c r="H10" s="33" t="str">
        <f t="shared" si="0"/>
        <v/>
      </c>
      <c r="I10" s="34" t="s">
        <v>109</v>
      </c>
      <c r="J10" s="34" t="str">
        <f t="shared" si="1"/>
        <v>Không ĐK</v>
      </c>
      <c r="O10" s="25">
        <f t="shared" si="2"/>
        <v>0</v>
      </c>
    </row>
    <row r="11" spans="1:15" ht="22.95" customHeight="1" x14ac:dyDescent="0.3">
      <c r="A11" s="36">
        <v>3</v>
      </c>
      <c r="B11" s="11"/>
      <c r="C11" s="10"/>
      <c r="D11" s="10"/>
      <c r="E11" s="10"/>
      <c r="F11" s="12"/>
      <c r="G11" s="10"/>
      <c r="H11" s="33" t="str">
        <f t="shared" si="0"/>
        <v/>
      </c>
      <c r="I11" s="34" t="s">
        <v>109</v>
      </c>
      <c r="J11" s="34" t="str">
        <f t="shared" si="1"/>
        <v>Không ĐK</v>
      </c>
      <c r="O11" s="25">
        <f t="shared" si="2"/>
        <v>0</v>
      </c>
    </row>
    <row r="12" spans="1:15" ht="22.95" customHeight="1" x14ac:dyDescent="0.3">
      <c r="A12" s="27">
        <v>1</v>
      </c>
      <c r="B12" s="14"/>
      <c r="C12" s="13"/>
      <c r="D12" s="13"/>
      <c r="E12" s="13"/>
      <c r="F12" s="15"/>
      <c r="G12" s="13"/>
      <c r="H12" s="35" t="str">
        <f t="shared" si="0"/>
        <v/>
      </c>
      <c r="I12" s="22" t="s">
        <v>110</v>
      </c>
      <c r="J12" s="22" t="str">
        <f t="shared" si="1"/>
        <v>Không ĐK</v>
      </c>
      <c r="O12" s="25">
        <f t="shared" si="2"/>
        <v>0</v>
      </c>
    </row>
    <row r="13" spans="1:15" ht="22.95" customHeight="1" x14ac:dyDescent="0.3">
      <c r="A13" s="27">
        <v>2</v>
      </c>
      <c r="B13" s="14"/>
      <c r="C13" s="13"/>
      <c r="D13" s="13"/>
      <c r="E13" s="13"/>
      <c r="F13" s="15"/>
      <c r="G13" s="13"/>
      <c r="H13" s="35" t="str">
        <f t="shared" si="0"/>
        <v/>
      </c>
      <c r="I13" s="22" t="s">
        <v>110</v>
      </c>
      <c r="J13" s="22" t="str">
        <f t="shared" si="1"/>
        <v>Không ĐK</v>
      </c>
      <c r="O13" s="25">
        <f t="shared" si="2"/>
        <v>0</v>
      </c>
    </row>
    <row r="14" spans="1:15" ht="22.95" customHeight="1" x14ac:dyDescent="0.3">
      <c r="A14" s="27">
        <v>3</v>
      </c>
      <c r="B14" s="14"/>
      <c r="C14" s="13"/>
      <c r="D14" s="13"/>
      <c r="E14" s="13"/>
      <c r="F14" s="15"/>
      <c r="G14" s="13"/>
      <c r="H14" s="35" t="str">
        <f t="shared" si="0"/>
        <v/>
      </c>
      <c r="I14" s="22" t="s">
        <v>110</v>
      </c>
      <c r="J14" s="22" t="str">
        <f t="shared" si="1"/>
        <v>Không ĐK</v>
      </c>
      <c r="O14" s="25">
        <f t="shared" si="2"/>
        <v>0</v>
      </c>
    </row>
    <row r="15" spans="1:15" ht="22.95" customHeight="1" x14ac:dyDescent="0.3">
      <c r="A15" s="36">
        <v>1</v>
      </c>
      <c r="B15" s="11"/>
      <c r="C15" s="10"/>
      <c r="D15" s="10"/>
      <c r="E15" s="10"/>
      <c r="F15" s="12"/>
      <c r="G15" s="10"/>
      <c r="H15" s="33" t="str">
        <f t="shared" si="0"/>
        <v/>
      </c>
      <c r="I15" s="34" t="s">
        <v>111</v>
      </c>
      <c r="J15" s="34" t="str">
        <f t="shared" si="1"/>
        <v>Không ĐK</v>
      </c>
      <c r="O15" s="25">
        <f t="shared" si="2"/>
        <v>0</v>
      </c>
    </row>
    <row r="16" spans="1:15" ht="22.95" customHeight="1" x14ac:dyDescent="0.3">
      <c r="A16" s="36">
        <v>2</v>
      </c>
      <c r="B16" s="11"/>
      <c r="C16" s="10"/>
      <c r="D16" s="10"/>
      <c r="E16" s="10"/>
      <c r="F16" s="12"/>
      <c r="G16" s="10"/>
      <c r="H16" s="33" t="str">
        <f t="shared" si="0"/>
        <v/>
      </c>
      <c r="I16" s="34" t="s">
        <v>111</v>
      </c>
      <c r="J16" s="34" t="str">
        <f t="shared" si="1"/>
        <v>Không ĐK</v>
      </c>
      <c r="O16" s="25">
        <f t="shared" si="2"/>
        <v>0</v>
      </c>
    </row>
    <row r="17" spans="1:15" ht="22.95" customHeight="1" x14ac:dyDescent="0.3">
      <c r="A17" s="36">
        <v>3</v>
      </c>
      <c r="B17" s="11"/>
      <c r="C17" s="10"/>
      <c r="D17" s="10"/>
      <c r="E17" s="10"/>
      <c r="F17" s="12"/>
      <c r="G17" s="10"/>
      <c r="H17" s="33" t="str">
        <f t="shared" si="0"/>
        <v/>
      </c>
      <c r="I17" s="34" t="s">
        <v>111</v>
      </c>
      <c r="J17" s="34" t="str">
        <f t="shared" si="1"/>
        <v>Không ĐK</v>
      </c>
      <c r="O17" s="25">
        <f t="shared" si="2"/>
        <v>0</v>
      </c>
    </row>
    <row r="18" spans="1:15" ht="22.95" customHeight="1" x14ac:dyDescent="0.3">
      <c r="A18" s="27">
        <v>1</v>
      </c>
      <c r="B18" s="14"/>
      <c r="C18" s="13"/>
      <c r="D18" s="13"/>
      <c r="E18" s="13"/>
      <c r="F18" s="15"/>
      <c r="G18" s="13"/>
      <c r="H18" s="35" t="str">
        <f t="shared" si="0"/>
        <v/>
      </c>
      <c r="I18" s="22" t="s">
        <v>112</v>
      </c>
      <c r="J18" s="22" t="str">
        <f t="shared" si="1"/>
        <v>Không ĐK</v>
      </c>
      <c r="O18" s="25">
        <f t="shared" si="2"/>
        <v>0</v>
      </c>
    </row>
    <row r="19" spans="1:15" ht="22.95" customHeight="1" x14ac:dyDescent="0.3">
      <c r="A19" s="27">
        <v>2</v>
      </c>
      <c r="B19" s="14"/>
      <c r="C19" s="13"/>
      <c r="D19" s="13"/>
      <c r="E19" s="13"/>
      <c r="F19" s="15"/>
      <c r="G19" s="13"/>
      <c r="H19" s="35" t="str">
        <f t="shared" si="0"/>
        <v/>
      </c>
      <c r="I19" s="22" t="s">
        <v>112</v>
      </c>
      <c r="J19" s="22" t="str">
        <f t="shared" si="1"/>
        <v>Không ĐK</v>
      </c>
      <c r="O19" s="25">
        <f t="shared" si="2"/>
        <v>0</v>
      </c>
    </row>
    <row r="20" spans="1:15" ht="22.95" customHeight="1" x14ac:dyDescent="0.3">
      <c r="A20" s="27">
        <v>3</v>
      </c>
      <c r="B20" s="14"/>
      <c r="C20" s="13"/>
      <c r="D20" s="13"/>
      <c r="E20" s="13"/>
      <c r="F20" s="15"/>
      <c r="G20" s="13"/>
      <c r="H20" s="35" t="str">
        <f t="shared" si="0"/>
        <v/>
      </c>
      <c r="I20" s="22" t="s">
        <v>112</v>
      </c>
      <c r="J20" s="22" t="str">
        <f t="shared" si="1"/>
        <v>Không ĐK</v>
      </c>
      <c r="O20" s="25">
        <f t="shared" si="2"/>
        <v>0</v>
      </c>
    </row>
    <row r="21" spans="1:15" ht="22.95" customHeight="1" x14ac:dyDescent="0.3">
      <c r="A21" s="36">
        <v>1</v>
      </c>
      <c r="B21" s="11"/>
      <c r="C21" s="10"/>
      <c r="D21" s="10"/>
      <c r="E21" s="10"/>
      <c r="F21" s="12"/>
      <c r="G21" s="10"/>
      <c r="H21" s="33" t="str">
        <f t="shared" si="0"/>
        <v/>
      </c>
      <c r="I21" s="34" t="s">
        <v>113</v>
      </c>
      <c r="J21" s="34" t="str">
        <f t="shared" si="1"/>
        <v>Không ĐK</v>
      </c>
      <c r="O21" s="25">
        <f t="shared" si="2"/>
        <v>0</v>
      </c>
    </row>
    <row r="22" spans="1:15" ht="22.95" customHeight="1" x14ac:dyDescent="0.3">
      <c r="A22" s="36">
        <v>2</v>
      </c>
      <c r="B22" s="11"/>
      <c r="C22" s="10"/>
      <c r="D22" s="10"/>
      <c r="E22" s="10"/>
      <c r="F22" s="12"/>
      <c r="G22" s="10"/>
      <c r="H22" s="33" t="str">
        <f t="shared" si="0"/>
        <v/>
      </c>
      <c r="I22" s="34" t="s">
        <v>113</v>
      </c>
      <c r="J22" s="34" t="str">
        <f t="shared" si="1"/>
        <v>Không ĐK</v>
      </c>
      <c r="O22" s="25">
        <f t="shared" si="2"/>
        <v>0</v>
      </c>
    </row>
    <row r="23" spans="1:15" ht="22.95" customHeight="1" x14ac:dyDescent="0.3">
      <c r="A23" s="36">
        <v>3</v>
      </c>
      <c r="B23" s="11"/>
      <c r="C23" s="10"/>
      <c r="D23" s="10"/>
      <c r="E23" s="10"/>
      <c r="F23" s="12"/>
      <c r="G23" s="10"/>
      <c r="H23" s="33" t="str">
        <f t="shared" si="0"/>
        <v/>
      </c>
      <c r="I23" s="34" t="s">
        <v>113</v>
      </c>
      <c r="J23" s="34" t="str">
        <f t="shared" si="1"/>
        <v>Không ĐK</v>
      </c>
      <c r="O23" s="25">
        <f t="shared" si="2"/>
        <v>0</v>
      </c>
    </row>
    <row r="24" spans="1:15" ht="22.95" customHeight="1" x14ac:dyDescent="0.3">
      <c r="A24" s="27">
        <v>1</v>
      </c>
      <c r="B24" s="14"/>
      <c r="C24" s="13"/>
      <c r="D24" s="13"/>
      <c r="E24" s="13"/>
      <c r="F24" s="15"/>
      <c r="G24" s="13"/>
      <c r="H24" s="35" t="str">
        <f t="shared" si="0"/>
        <v/>
      </c>
      <c r="I24" s="22" t="s">
        <v>114</v>
      </c>
      <c r="J24" s="22" t="str">
        <f t="shared" si="1"/>
        <v>Không ĐK</v>
      </c>
      <c r="O24" s="25">
        <f t="shared" si="2"/>
        <v>0</v>
      </c>
    </row>
    <row r="25" spans="1:15" ht="22.95" customHeight="1" x14ac:dyDescent="0.3">
      <c r="A25" s="27">
        <v>2</v>
      </c>
      <c r="B25" s="14"/>
      <c r="C25" s="13"/>
      <c r="D25" s="13"/>
      <c r="E25" s="13"/>
      <c r="F25" s="15"/>
      <c r="G25" s="13"/>
      <c r="H25" s="35" t="str">
        <f t="shared" si="0"/>
        <v/>
      </c>
      <c r="I25" s="22" t="s">
        <v>114</v>
      </c>
      <c r="J25" s="22" t="str">
        <f t="shared" si="1"/>
        <v>Không ĐK</v>
      </c>
      <c r="O25" s="25">
        <f t="shared" si="2"/>
        <v>0</v>
      </c>
    </row>
    <row r="26" spans="1:15" ht="22.95" customHeight="1" x14ac:dyDescent="0.3">
      <c r="A26" s="27">
        <v>3</v>
      </c>
      <c r="B26" s="14"/>
      <c r="C26" s="13"/>
      <c r="D26" s="13"/>
      <c r="E26" s="13"/>
      <c r="F26" s="15"/>
      <c r="G26" s="13"/>
      <c r="H26" s="35" t="str">
        <f t="shared" si="0"/>
        <v/>
      </c>
      <c r="I26" s="22" t="s">
        <v>114</v>
      </c>
      <c r="J26" s="22" t="str">
        <f t="shared" si="1"/>
        <v>Không ĐK</v>
      </c>
      <c r="O26" s="25">
        <f t="shared" si="2"/>
        <v>0</v>
      </c>
    </row>
    <row r="27" spans="1:15" ht="22.95" customHeight="1" x14ac:dyDescent="0.3">
      <c r="A27" s="36">
        <v>1</v>
      </c>
      <c r="B27" s="11"/>
      <c r="C27" s="10"/>
      <c r="D27" s="10"/>
      <c r="E27" s="10"/>
      <c r="F27" s="12"/>
      <c r="G27" s="10"/>
      <c r="H27" s="33" t="str">
        <f t="shared" si="0"/>
        <v/>
      </c>
      <c r="I27" s="34" t="s">
        <v>115</v>
      </c>
      <c r="J27" s="34" t="str">
        <f t="shared" si="1"/>
        <v>Không ĐK</v>
      </c>
      <c r="O27" s="25">
        <f t="shared" si="2"/>
        <v>0</v>
      </c>
    </row>
    <row r="28" spans="1:15" ht="22.95" customHeight="1" x14ac:dyDescent="0.3">
      <c r="A28" s="36">
        <v>2</v>
      </c>
      <c r="B28" s="11"/>
      <c r="C28" s="10"/>
      <c r="D28" s="10"/>
      <c r="E28" s="10"/>
      <c r="F28" s="12"/>
      <c r="G28" s="10"/>
      <c r="H28" s="33" t="str">
        <f t="shared" si="0"/>
        <v/>
      </c>
      <c r="I28" s="34" t="s">
        <v>115</v>
      </c>
      <c r="J28" s="34" t="str">
        <f t="shared" si="1"/>
        <v>Không ĐK</v>
      </c>
      <c r="O28" s="25">
        <f t="shared" si="2"/>
        <v>0</v>
      </c>
    </row>
    <row r="29" spans="1:15" ht="22.95" customHeight="1" x14ac:dyDescent="0.3">
      <c r="A29" s="36">
        <v>3</v>
      </c>
      <c r="B29" s="11"/>
      <c r="C29" s="10"/>
      <c r="D29" s="10"/>
      <c r="E29" s="10"/>
      <c r="F29" s="12"/>
      <c r="G29" s="10"/>
      <c r="H29" s="33" t="str">
        <f t="shared" si="0"/>
        <v/>
      </c>
      <c r="I29" s="34" t="s">
        <v>115</v>
      </c>
      <c r="J29" s="34" t="str">
        <f t="shared" si="1"/>
        <v>Không ĐK</v>
      </c>
      <c r="O29" s="25">
        <f t="shared" si="2"/>
        <v>0</v>
      </c>
    </row>
    <row r="30" spans="1:15" ht="22.95" customHeight="1" x14ac:dyDescent="0.3">
      <c r="A30" s="27">
        <v>1</v>
      </c>
      <c r="B30" s="14"/>
      <c r="C30" s="13"/>
      <c r="D30" s="13"/>
      <c r="E30" s="13"/>
      <c r="F30" s="15"/>
      <c r="G30" s="13"/>
      <c r="H30" s="35" t="str">
        <f t="shared" si="0"/>
        <v/>
      </c>
      <c r="I30" s="22" t="s">
        <v>116</v>
      </c>
      <c r="J30" s="22" t="str">
        <f t="shared" si="1"/>
        <v>Không ĐK</v>
      </c>
      <c r="O30" s="25">
        <f t="shared" si="2"/>
        <v>0</v>
      </c>
    </row>
    <row r="31" spans="1:15" ht="22.95" customHeight="1" x14ac:dyDescent="0.3">
      <c r="A31" s="27">
        <v>2</v>
      </c>
      <c r="B31" s="14"/>
      <c r="C31" s="13"/>
      <c r="D31" s="13"/>
      <c r="E31" s="13"/>
      <c r="F31" s="15"/>
      <c r="G31" s="13"/>
      <c r="H31" s="35" t="str">
        <f t="shared" si="0"/>
        <v/>
      </c>
      <c r="I31" s="22" t="s">
        <v>116</v>
      </c>
      <c r="J31" s="22" t="str">
        <f t="shared" si="1"/>
        <v>Không ĐK</v>
      </c>
      <c r="O31" s="25">
        <f t="shared" si="2"/>
        <v>0</v>
      </c>
    </row>
    <row r="32" spans="1:15" ht="22.95" customHeight="1" x14ac:dyDescent="0.3">
      <c r="A32" s="27">
        <v>3</v>
      </c>
      <c r="B32" s="14"/>
      <c r="C32" s="13"/>
      <c r="D32" s="13"/>
      <c r="E32" s="13"/>
      <c r="F32" s="15"/>
      <c r="G32" s="13"/>
      <c r="H32" s="35" t="str">
        <f t="shared" si="0"/>
        <v/>
      </c>
      <c r="I32" s="22" t="s">
        <v>116</v>
      </c>
      <c r="J32" s="22" t="str">
        <f t="shared" si="1"/>
        <v>Không ĐK</v>
      </c>
      <c r="O32" s="25">
        <f t="shared" si="2"/>
        <v>0</v>
      </c>
    </row>
    <row r="34" spans="1:4" ht="24.6" customHeight="1" x14ac:dyDescent="0.3">
      <c r="A34" s="40" t="s">
        <v>98</v>
      </c>
      <c r="B34" s="40"/>
      <c r="C34" s="40"/>
    </row>
    <row r="35" spans="1:4" s="26" customFormat="1" ht="19.2" customHeight="1" x14ac:dyDescent="0.3">
      <c r="A35" s="23" t="s">
        <v>3</v>
      </c>
      <c r="B35" s="23" t="s">
        <v>99</v>
      </c>
      <c r="C35" s="23" t="s">
        <v>100</v>
      </c>
    </row>
    <row r="36" spans="1:4" ht="19.2" customHeight="1" x14ac:dyDescent="0.3">
      <c r="A36" s="27">
        <v>1</v>
      </c>
      <c r="B36" s="27" t="s">
        <v>107</v>
      </c>
      <c r="C36" s="27" t="str">
        <f>IF(SUMIF($I$3:$I$32,$B36,$O$3:$O$32)=0,"",SUMIF($I$3:$I$32,$B36,$O$3:$O$32))</f>
        <v/>
      </c>
      <c r="D36" s="28" t="str">
        <f>IF(SUMIF($I$3:$I$32,$B36,$O$3:$O$32)=0,"Không có học sinh dự thi","")</f>
        <v>Không có học sinh dự thi</v>
      </c>
    </row>
    <row r="37" spans="1:4" ht="19.2" customHeight="1" x14ac:dyDescent="0.3">
      <c r="A37" s="27">
        <v>2</v>
      </c>
      <c r="B37" s="27" t="s">
        <v>108</v>
      </c>
      <c r="C37" s="27" t="str">
        <f t="shared" ref="C37:C45" si="3">IF(SUMIF($I$3:$I$32,$B37,$O$3:$O$32)=0,"",SUMIF($I$3:$I$32,$B37,$O$3:$O$32))</f>
        <v/>
      </c>
      <c r="D37" s="28" t="str">
        <f t="shared" ref="D37:D45" si="4">IF(SUMIF($I$3:$I$32,$B37,$O$3:$O$32)=0,"Không có học sinh dự thi","")</f>
        <v>Không có học sinh dự thi</v>
      </c>
    </row>
    <row r="38" spans="1:4" ht="19.2" customHeight="1" x14ac:dyDescent="0.3">
      <c r="A38" s="27">
        <v>3</v>
      </c>
      <c r="B38" s="27" t="s">
        <v>109</v>
      </c>
      <c r="C38" s="27" t="str">
        <f t="shared" si="3"/>
        <v/>
      </c>
      <c r="D38" s="28" t="str">
        <f t="shared" si="4"/>
        <v>Không có học sinh dự thi</v>
      </c>
    </row>
    <row r="39" spans="1:4" ht="19.2" customHeight="1" x14ac:dyDescent="0.3">
      <c r="A39" s="27">
        <v>4</v>
      </c>
      <c r="B39" s="27" t="s">
        <v>110</v>
      </c>
      <c r="C39" s="27" t="str">
        <f t="shared" si="3"/>
        <v/>
      </c>
      <c r="D39" s="28" t="str">
        <f t="shared" si="4"/>
        <v>Không có học sinh dự thi</v>
      </c>
    </row>
    <row r="40" spans="1:4" ht="19.2" customHeight="1" x14ac:dyDescent="0.3">
      <c r="A40" s="27">
        <v>5</v>
      </c>
      <c r="B40" s="27" t="s">
        <v>111</v>
      </c>
      <c r="C40" s="27" t="str">
        <f t="shared" si="3"/>
        <v/>
      </c>
      <c r="D40" s="28" t="str">
        <f t="shared" si="4"/>
        <v>Không có học sinh dự thi</v>
      </c>
    </row>
    <row r="41" spans="1:4" ht="19.2" customHeight="1" x14ac:dyDescent="0.3">
      <c r="A41" s="27">
        <v>6</v>
      </c>
      <c r="B41" s="27" t="s">
        <v>112</v>
      </c>
      <c r="C41" s="27" t="str">
        <f t="shared" si="3"/>
        <v/>
      </c>
      <c r="D41" s="28" t="str">
        <f t="shared" si="4"/>
        <v>Không có học sinh dự thi</v>
      </c>
    </row>
    <row r="42" spans="1:4" ht="19.2" customHeight="1" x14ac:dyDescent="0.3">
      <c r="A42" s="27">
        <v>7</v>
      </c>
      <c r="B42" s="27" t="s">
        <v>113</v>
      </c>
      <c r="C42" s="27" t="str">
        <f t="shared" si="3"/>
        <v/>
      </c>
      <c r="D42" s="28" t="str">
        <f t="shared" si="4"/>
        <v>Không có học sinh dự thi</v>
      </c>
    </row>
    <row r="43" spans="1:4" ht="19.2" customHeight="1" x14ac:dyDescent="0.3">
      <c r="A43" s="27">
        <v>8</v>
      </c>
      <c r="B43" s="27" t="s">
        <v>114</v>
      </c>
      <c r="C43" s="27" t="str">
        <f t="shared" si="3"/>
        <v/>
      </c>
      <c r="D43" s="28" t="str">
        <f t="shared" si="4"/>
        <v>Không có học sinh dự thi</v>
      </c>
    </row>
    <row r="44" spans="1:4" ht="19.2" customHeight="1" x14ac:dyDescent="0.3">
      <c r="A44" s="27">
        <v>9</v>
      </c>
      <c r="B44" s="27" t="s">
        <v>115</v>
      </c>
      <c r="C44" s="27" t="str">
        <f t="shared" si="3"/>
        <v/>
      </c>
      <c r="D44" s="28" t="str">
        <f t="shared" si="4"/>
        <v>Không có học sinh dự thi</v>
      </c>
    </row>
    <row r="45" spans="1:4" ht="19.2" customHeight="1" x14ac:dyDescent="0.3">
      <c r="A45" s="27">
        <v>10</v>
      </c>
      <c r="B45" s="27" t="s">
        <v>116</v>
      </c>
      <c r="C45" s="27" t="str">
        <f t="shared" si="3"/>
        <v/>
      </c>
      <c r="D45" s="28" t="str">
        <f t="shared" si="4"/>
        <v>Không có học sinh dự thi</v>
      </c>
    </row>
    <row r="46" spans="1:4" ht="19.2" customHeight="1" x14ac:dyDescent="0.35">
      <c r="A46" s="29"/>
      <c r="B46" s="27" t="s">
        <v>101</v>
      </c>
      <c r="C46" s="27">
        <f>SUM(C36:C45)</f>
        <v>0</v>
      </c>
    </row>
    <row r="47" spans="1:4" ht="17.399999999999999" x14ac:dyDescent="0.35">
      <c r="A47" s="30"/>
      <c r="B47" s="31"/>
    </row>
    <row r="48" spans="1:4" ht="17.399999999999999" x14ac:dyDescent="0.35">
      <c r="A48" s="30"/>
      <c r="B48" s="31"/>
    </row>
    <row r="49" spans="1:2" ht="17.399999999999999" x14ac:dyDescent="0.35">
      <c r="A49" s="30"/>
      <c r="B49" s="31"/>
    </row>
    <row r="50" spans="1:2" ht="17.399999999999999" x14ac:dyDescent="0.35">
      <c r="A50" s="30"/>
      <c r="B50" s="31"/>
    </row>
    <row r="51" spans="1:2" ht="17.399999999999999" x14ac:dyDescent="0.35">
      <c r="A51" s="30"/>
      <c r="B51" s="31"/>
    </row>
    <row r="52" spans="1:2" ht="17.399999999999999" x14ac:dyDescent="0.35">
      <c r="A52" s="30"/>
      <c r="B52" s="31"/>
    </row>
    <row r="53" spans="1:2" ht="17.399999999999999" x14ac:dyDescent="0.35">
      <c r="A53" s="30"/>
      <c r="B53" s="31"/>
    </row>
    <row r="54" spans="1:2" ht="17.399999999999999" x14ac:dyDescent="0.35">
      <c r="A54" s="30"/>
      <c r="B54" s="31"/>
    </row>
    <row r="55" spans="1:2" ht="17.399999999999999" x14ac:dyDescent="0.35">
      <c r="A55" s="30"/>
      <c r="B55" s="31"/>
    </row>
    <row r="56" spans="1:2" ht="17.399999999999999" x14ac:dyDescent="0.35">
      <c r="A56" s="30"/>
      <c r="B56" s="31"/>
    </row>
    <row r="57" spans="1:2" ht="17.399999999999999" x14ac:dyDescent="0.35">
      <c r="A57" s="30"/>
      <c r="B57" s="31"/>
    </row>
    <row r="58" spans="1:2" ht="17.399999999999999" x14ac:dyDescent="0.35">
      <c r="A58" s="30"/>
      <c r="B58" s="31"/>
    </row>
    <row r="59" spans="1:2" ht="17.399999999999999" x14ac:dyDescent="0.35">
      <c r="A59" s="30"/>
      <c r="B59" s="31"/>
    </row>
    <row r="60" spans="1:2" ht="17.399999999999999" x14ac:dyDescent="0.35">
      <c r="A60" s="30"/>
      <c r="B60" s="31"/>
    </row>
    <row r="61" spans="1:2" ht="17.399999999999999" x14ac:dyDescent="0.35">
      <c r="A61" s="30"/>
      <c r="B61" s="31"/>
    </row>
    <row r="62" spans="1:2" ht="17.399999999999999" x14ac:dyDescent="0.35">
      <c r="A62" s="30"/>
      <c r="B62" s="31"/>
    </row>
    <row r="63" spans="1:2" ht="17.399999999999999" x14ac:dyDescent="0.35">
      <c r="A63" s="30"/>
      <c r="B63" s="31"/>
    </row>
    <row r="64" spans="1:2" ht="17.399999999999999" x14ac:dyDescent="0.35">
      <c r="A64" s="30"/>
      <c r="B64" s="31"/>
    </row>
    <row r="65" spans="1:2" ht="17.399999999999999" x14ac:dyDescent="0.35">
      <c r="A65" s="30"/>
      <c r="B65" s="31"/>
    </row>
  </sheetData>
  <sheetProtection algorithmName="SHA-512" hashValue="Z1I7G5TiiJro8hQl/7EDVTQvT+7E8vw6Gr8aLADZlJPJAil+js/xkzh/UUcJoWA0UkMsfmyYdPLtclPd3CMezg==" saltValue="aA3DFmHph1NIbPHMguGE3A==" spinCount="100000" sheet="1" objects="1" scenarios="1"/>
  <mergeCells count="2">
    <mergeCell ref="A1:J1"/>
    <mergeCell ref="A34:C34"/>
  </mergeCells>
  <conditionalFormatting sqref="J3:J32">
    <cfRule type="containsText" dxfId="2" priority="1" operator="containsText" text="Chưa đủ thông tin">
      <formula>NOT(ISERROR(SEARCH("Chưa đủ thông tin",J3)))</formula>
    </cfRule>
    <cfRule type="containsText" dxfId="1" priority="2" operator="containsText" text="Không ĐK">
      <formula>NOT(ISERROR(SEARCH("Không ĐK",J3)))</formula>
    </cfRule>
    <cfRule type="containsText" dxfId="0" priority="3" operator="containsText" text="Hợp lệ">
      <formula>NOT(ISERROR(SEARCH("Hợp lệ",J3)))</formula>
    </cfRule>
  </conditionalFormatting>
  <dataValidations count="1">
    <dataValidation type="list" allowBlank="1" showInputMessage="1" showErrorMessage="1" sqref="G3:G32" xr:uid="{C217EF88-BC3A-43D0-8AF1-96AD33D19941}">
      <formula1>"X"</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11B64EE9-4E8B-4A72-9C86-0976A4296CBE}">
          <x14:formula1>
            <xm:f>DATA!$A$2:$A$65</xm:f>
          </x14:formula1>
          <xm:sqref>F3:F32</xm:sqref>
        </x14:dataValidation>
        <x14:dataValidation type="list" allowBlank="1" showInputMessage="1" showErrorMessage="1" xr:uid="{C4F8FD45-B142-4A52-92F1-2ACF0AE0A303}">
          <x14:formula1>
            <xm:f>DATA!$G$2:$G$6</xm:f>
          </x14:formula1>
          <xm:sqref>E3:E32</xm:sqref>
        </x14:dataValidation>
        <x14:dataValidation type="list" allowBlank="1" showInputMessage="1" showErrorMessage="1" xr:uid="{DA439A48-A4B4-439D-B908-447229597D49}">
          <x14:formula1>
            <xm:f>DATA!$E$2:$E$13</xm:f>
          </x14:formula1>
          <xm:sqref>D3:D32</xm:sqref>
        </x14:dataValidation>
        <x14:dataValidation type="list" allowBlank="1" showInputMessage="1" showErrorMessage="1" xr:uid="{5601AE8D-7CD3-434A-9C13-02E7A1EDD030}">
          <x14:formula1>
            <xm:f>DATA!$C$2:$C$32</xm:f>
          </x14:formula1>
          <xm:sqref>C3:C32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C09F8-A352-4472-8414-FC5923D36EEA}">
  <dimension ref="A1:E18"/>
  <sheetViews>
    <sheetView workbookViewId="0">
      <selection activeCell="D11" sqref="D11"/>
    </sheetView>
  </sheetViews>
  <sheetFormatPr defaultRowHeight="18" x14ac:dyDescent="0.3"/>
  <cols>
    <col min="1" max="1" width="6.33203125" style="20" customWidth="1"/>
    <col min="2" max="2" width="31.109375" style="20" customWidth="1"/>
    <col min="3" max="3" width="16.109375" style="20" customWidth="1"/>
    <col min="4" max="4" width="21.5546875" style="20" customWidth="1"/>
    <col min="5" max="5" width="53.77734375" style="20" customWidth="1"/>
    <col min="6" max="16384" width="8.88671875" style="20"/>
  </cols>
  <sheetData>
    <row r="1" spans="1:5" ht="30" customHeight="1" x14ac:dyDescent="0.4">
      <c r="A1" s="42" t="s">
        <v>143</v>
      </c>
      <c r="B1" s="42"/>
      <c r="C1" s="42"/>
      <c r="D1" s="42"/>
      <c r="E1" s="42"/>
    </row>
    <row r="2" spans="1:5" ht="22.2" customHeight="1" x14ac:dyDescent="0.3">
      <c r="A2" s="43" t="s">
        <v>118</v>
      </c>
      <c r="B2" s="43"/>
      <c r="C2" s="43"/>
      <c r="D2" s="43"/>
      <c r="E2" s="43"/>
    </row>
    <row r="3" spans="1:5" s="24" customFormat="1" ht="24" customHeight="1" x14ac:dyDescent="0.3">
      <c r="A3" s="23" t="s">
        <v>3</v>
      </c>
      <c r="B3" s="23" t="s">
        <v>119</v>
      </c>
      <c r="C3" s="23" t="s">
        <v>120</v>
      </c>
      <c r="D3" s="23" t="s">
        <v>121</v>
      </c>
      <c r="E3" s="23" t="s">
        <v>86</v>
      </c>
    </row>
    <row r="4" spans="1:5" s="21" customFormat="1" ht="23.4" customHeight="1" x14ac:dyDescent="0.3">
      <c r="A4" s="22">
        <v>1</v>
      </c>
      <c r="B4" s="16"/>
      <c r="C4" s="16"/>
      <c r="D4" s="17"/>
      <c r="E4" s="19" t="str">
        <f>IF(B4&lt;&gt;"",TINH&amp;" - "&amp;TENTRUONG,"")</f>
        <v/>
      </c>
    </row>
    <row r="5" spans="1:5" s="21" customFormat="1" ht="23.4" customHeight="1" x14ac:dyDescent="0.3">
      <c r="A5" s="22">
        <v>2</v>
      </c>
      <c r="B5" s="16"/>
      <c r="C5" s="16"/>
      <c r="D5" s="18"/>
      <c r="E5" s="19" t="str">
        <f t="shared" ref="E5:E18" si="0">IF(B5&lt;&gt;"",TINH&amp;" - "&amp;TENTRUONG,"")</f>
        <v/>
      </c>
    </row>
    <row r="6" spans="1:5" s="21" customFormat="1" ht="23.4" customHeight="1" x14ac:dyDescent="0.3">
      <c r="A6" s="22">
        <v>3</v>
      </c>
      <c r="B6" s="16"/>
      <c r="C6" s="16"/>
      <c r="D6" s="18"/>
      <c r="E6" s="19" t="str">
        <f t="shared" si="0"/>
        <v/>
      </c>
    </row>
    <row r="7" spans="1:5" s="21" customFormat="1" ht="23.4" customHeight="1" x14ac:dyDescent="0.3">
      <c r="A7" s="22">
        <v>4</v>
      </c>
      <c r="B7" s="16"/>
      <c r="C7" s="16"/>
      <c r="D7" s="18"/>
      <c r="E7" s="19" t="str">
        <f t="shared" si="0"/>
        <v/>
      </c>
    </row>
    <row r="8" spans="1:5" s="21" customFormat="1" ht="23.4" customHeight="1" x14ac:dyDescent="0.3">
      <c r="A8" s="22">
        <v>5</v>
      </c>
      <c r="B8" s="16"/>
      <c r="C8" s="16"/>
      <c r="D8" s="18"/>
      <c r="E8" s="19" t="str">
        <f t="shared" si="0"/>
        <v/>
      </c>
    </row>
    <row r="9" spans="1:5" s="21" customFormat="1" ht="23.4" customHeight="1" x14ac:dyDescent="0.3">
      <c r="A9" s="22">
        <v>6</v>
      </c>
      <c r="B9" s="16"/>
      <c r="C9" s="16"/>
      <c r="D9" s="18"/>
      <c r="E9" s="19" t="str">
        <f t="shared" si="0"/>
        <v/>
      </c>
    </row>
    <row r="10" spans="1:5" s="21" customFormat="1" ht="23.4" customHeight="1" x14ac:dyDescent="0.3">
      <c r="A10" s="22">
        <v>7</v>
      </c>
      <c r="B10" s="16"/>
      <c r="C10" s="16"/>
      <c r="D10" s="18"/>
      <c r="E10" s="19" t="str">
        <f t="shared" si="0"/>
        <v/>
      </c>
    </row>
    <row r="11" spans="1:5" s="21" customFormat="1" ht="23.4" customHeight="1" x14ac:dyDescent="0.3">
      <c r="A11" s="22">
        <v>8</v>
      </c>
      <c r="B11" s="16"/>
      <c r="C11" s="16"/>
      <c r="D11" s="18"/>
      <c r="E11" s="19" t="str">
        <f t="shared" si="0"/>
        <v/>
      </c>
    </row>
    <row r="12" spans="1:5" s="21" customFormat="1" ht="23.4" customHeight="1" x14ac:dyDescent="0.3">
      <c r="A12" s="22">
        <v>9</v>
      </c>
      <c r="B12" s="16"/>
      <c r="C12" s="16"/>
      <c r="D12" s="18"/>
      <c r="E12" s="19" t="str">
        <f t="shared" si="0"/>
        <v/>
      </c>
    </row>
    <row r="13" spans="1:5" s="21" customFormat="1" ht="23.4" customHeight="1" x14ac:dyDescent="0.3">
      <c r="A13" s="22">
        <v>10</v>
      </c>
      <c r="B13" s="16"/>
      <c r="C13" s="16"/>
      <c r="D13" s="18"/>
      <c r="E13" s="19" t="str">
        <f t="shared" si="0"/>
        <v/>
      </c>
    </row>
    <row r="14" spans="1:5" s="21" customFormat="1" ht="23.4" customHeight="1" x14ac:dyDescent="0.3">
      <c r="A14" s="22">
        <v>11</v>
      </c>
      <c r="B14" s="16"/>
      <c r="C14" s="16"/>
      <c r="D14" s="18"/>
      <c r="E14" s="19" t="str">
        <f t="shared" si="0"/>
        <v/>
      </c>
    </row>
    <row r="15" spans="1:5" s="21" customFormat="1" ht="23.4" customHeight="1" x14ac:dyDescent="0.3">
      <c r="A15" s="22">
        <v>12</v>
      </c>
      <c r="B15" s="16"/>
      <c r="C15" s="16"/>
      <c r="D15" s="18"/>
      <c r="E15" s="19" t="str">
        <f t="shared" si="0"/>
        <v/>
      </c>
    </row>
    <row r="16" spans="1:5" s="21" customFormat="1" ht="23.4" customHeight="1" x14ac:dyDescent="0.3">
      <c r="A16" s="22">
        <v>13</v>
      </c>
      <c r="B16" s="16"/>
      <c r="C16" s="16"/>
      <c r="D16" s="18"/>
      <c r="E16" s="19" t="str">
        <f t="shared" si="0"/>
        <v/>
      </c>
    </row>
    <row r="17" spans="1:5" s="21" customFormat="1" ht="23.4" customHeight="1" x14ac:dyDescent="0.3">
      <c r="A17" s="22">
        <v>14</v>
      </c>
      <c r="B17" s="16"/>
      <c r="C17" s="16"/>
      <c r="D17" s="18"/>
      <c r="E17" s="19" t="str">
        <f t="shared" si="0"/>
        <v/>
      </c>
    </row>
    <row r="18" spans="1:5" s="21" customFormat="1" ht="23.4" customHeight="1" x14ac:dyDescent="0.3">
      <c r="A18" s="22">
        <v>15</v>
      </c>
      <c r="B18" s="16"/>
      <c r="C18" s="16"/>
      <c r="D18" s="18"/>
      <c r="E18" s="19" t="str">
        <f t="shared" si="0"/>
        <v/>
      </c>
    </row>
  </sheetData>
  <sheetProtection algorithmName="SHA-512" hashValue="NSs5lP3GY614IZGGuL7mW8kwSTqTyM4JeuhFNyHdOhkFEtAPp1n6RNRFM0qCBWyl0TmvwKOY6Wbd8js6L1Q6dw==" saltValue="ty3cfBgh49kaF33KM0nerQ==" spinCount="100000" sheet="1" objects="1" scenarios="1"/>
  <mergeCells count="2">
    <mergeCell ref="A1:E1"/>
    <mergeCell ref="A2:E2"/>
  </mergeCells>
  <dataValidations count="1">
    <dataValidation type="textLength" allowBlank="1" showErrorMessage="1" errorTitle="Nhập liệu sai" error="Số điện thoại gồm 10 chữ số" promptTitle="Nhập liệu sai" sqref="D4:D18" xr:uid="{811CE389-F34A-42CA-B889-04C069DF7BF5}">
      <formula1>10</formula1>
      <formula2>10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D4996AA-9429-4171-B260-EA83F2340A2E}">
          <x14:formula1>
            <xm:f>DATA!$I$2:$I$12</xm:f>
          </x14:formula1>
          <xm:sqref>C4:C18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8A91E-63B0-41C5-B1E0-CE8BAC6DF4F8}">
  <dimension ref="A1:F23"/>
  <sheetViews>
    <sheetView zoomScaleNormal="100" workbookViewId="0">
      <selection activeCell="D11" sqref="D11"/>
    </sheetView>
  </sheetViews>
  <sheetFormatPr defaultRowHeight="18" x14ac:dyDescent="0.3"/>
  <cols>
    <col min="1" max="1" width="6.33203125" style="20" customWidth="1"/>
    <col min="2" max="2" width="31.109375" style="20" customWidth="1"/>
    <col min="3" max="3" width="16.109375" style="20" customWidth="1"/>
    <col min="4" max="4" width="20" style="20" customWidth="1"/>
    <col min="5" max="5" width="21.5546875" style="20" customWidth="1"/>
    <col min="6" max="6" width="53.77734375" style="20" customWidth="1"/>
    <col min="7" max="16384" width="8.88671875" style="20"/>
  </cols>
  <sheetData>
    <row r="1" spans="1:6" ht="30" customHeight="1" x14ac:dyDescent="0.4">
      <c r="A1" s="44" t="s">
        <v>134</v>
      </c>
      <c r="B1" s="44"/>
      <c r="C1" s="44"/>
      <c r="D1" s="44"/>
      <c r="E1" s="44"/>
      <c r="F1" s="44"/>
    </row>
    <row r="2" spans="1:6" ht="38.4" customHeight="1" x14ac:dyDescent="0.3">
      <c r="A2" s="45" t="s">
        <v>142</v>
      </c>
      <c r="B2" s="45"/>
      <c r="C2" s="45"/>
      <c r="D2" s="45"/>
      <c r="E2" s="45"/>
      <c r="F2" s="45"/>
    </row>
    <row r="3" spans="1:6" s="24" customFormat="1" ht="24" customHeight="1" x14ac:dyDescent="0.3">
      <c r="A3" s="23" t="s">
        <v>3</v>
      </c>
      <c r="B3" s="23" t="s">
        <v>119</v>
      </c>
      <c r="C3" s="23" t="s">
        <v>120</v>
      </c>
      <c r="D3" s="23" t="s">
        <v>137</v>
      </c>
      <c r="E3" s="23" t="s">
        <v>121</v>
      </c>
      <c r="F3" s="23" t="s">
        <v>86</v>
      </c>
    </row>
    <row r="4" spans="1:6" s="21" customFormat="1" ht="23.4" customHeight="1" x14ac:dyDescent="0.3">
      <c r="A4" s="22">
        <v>1</v>
      </c>
      <c r="B4" s="16"/>
      <c r="C4" s="16"/>
      <c r="D4" s="16"/>
      <c r="E4" s="17"/>
      <c r="F4" s="19" t="str">
        <f t="shared" ref="F4:F23" si="0">IF(B4&lt;&gt;"",TINH&amp;" - "&amp;TENTRUONG,"")</f>
        <v/>
      </c>
    </row>
    <row r="5" spans="1:6" s="21" customFormat="1" ht="23.4" customHeight="1" x14ac:dyDescent="0.3">
      <c r="A5" s="22">
        <v>2</v>
      </c>
      <c r="B5" s="16"/>
      <c r="C5" s="16"/>
      <c r="D5" s="16"/>
      <c r="E5" s="18"/>
      <c r="F5" s="19" t="str">
        <f t="shared" si="0"/>
        <v/>
      </c>
    </row>
    <row r="6" spans="1:6" s="21" customFormat="1" ht="23.4" customHeight="1" x14ac:dyDescent="0.3">
      <c r="A6" s="22">
        <v>3</v>
      </c>
      <c r="B6" s="16"/>
      <c r="C6" s="16"/>
      <c r="D6" s="16"/>
      <c r="E6" s="18"/>
      <c r="F6" s="19" t="str">
        <f t="shared" si="0"/>
        <v/>
      </c>
    </row>
    <row r="7" spans="1:6" s="21" customFormat="1" ht="23.4" customHeight="1" x14ac:dyDescent="0.3">
      <c r="A7" s="22">
        <v>4</v>
      </c>
      <c r="B7" s="16"/>
      <c r="C7" s="16"/>
      <c r="D7" s="16"/>
      <c r="E7" s="18"/>
      <c r="F7" s="19" t="str">
        <f t="shared" si="0"/>
        <v/>
      </c>
    </row>
    <row r="8" spans="1:6" s="21" customFormat="1" ht="23.4" customHeight="1" x14ac:dyDescent="0.3">
      <c r="A8" s="22">
        <v>5</v>
      </c>
      <c r="B8" s="16"/>
      <c r="C8" s="16"/>
      <c r="D8" s="16"/>
      <c r="E8" s="18"/>
      <c r="F8" s="19" t="str">
        <f t="shared" si="0"/>
        <v/>
      </c>
    </row>
    <row r="9" spans="1:6" s="21" customFormat="1" ht="23.4" customHeight="1" x14ac:dyDescent="0.3">
      <c r="A9" s="22">
        <v>6</v>
      </c>
      <c r="B9" s="16"/>
      <c r="C9" s="16"/>
      <c r="D9" s="16"/>
      <c r="E9" s="18"/>
      <c r="F9" s="19" t="str">
        <f t="shared" si="0"/>
        <v/>
      </c>
    </row>
    <row r="10" spans="1:6" s="21" customFormat="1" ht="23.4" customHeight="1" x14ac:dyDescent="0.3">
      <c r="A10" s="22">
        <v>7</v>
      </c>
      <c r="B10" s="16"/>
      <c r="C10" s="16"/>
      <c r="D10" s="16"/>
      <c r="E10" s="18"/>
      <c r="F10" s="19" t="str">
        <f t="shared" si="0"/>
        <v/>
      </c>
    </row>
    <row r="11" spans="1:6" s="21" customFormat="1" ht="23.4" customHeight="1" x14ac:dyDescent="0.3">
      <c r="A11" s="22">
        <v>8</v>
      </c>
      <c r="B11" s="16"/>
      <c r="C11" s="16"/>
      <c r="D11" s="16"/>
      <c r="E11" s="18"/>
      <c r="F11" s="19" t="str">
        <f t="shared" si="0"/>
        <v/>
      </c>
    </row>
    <row r="12" spans="1:6" s="21" customFormat="1" ht="23.4" customHeight="1" x14ac:dyDescent="0.3">
      <c r="A12" s="22">
        <v>9</v>
      </c>
      <c r="B12" s="16"/>
      <c r="C12" s="16"/>
      <c r="D12" s="16"/>
      <c r="E12" s="18"/>
      <c r="F12" s="19" t="str">
        <f t="shared" si="0"/>
        <v/>
      </c>
    </row>
    <row r="13" spans="1:6" s="21" customFormat="1" ht="23.4" customHeight="1" x14ac:dyDescent="0.3">
      <c r="A13" s="22">
        <v>10</v>
      </c>
      <c r="B13" s="16"/>
      <c r="C13" s="16"/>
      <c r="D13" s="16"/>
      <c r="E13" s="18"/>
      <c r="F13" s="19" t="str">
        <f t="shared" si="0"/>
        <v/>
      </c>
    </row>
    <row r="14" spans="1:6" s="21" customFormat="1" ht="23.4" customHeight="1" x14ac:dyDescent="0.3">
      <c r="A14" s="22">
        <v>11</v>
      </c>
      <c r="B14" s="16"/>
      <c r="C14" s="16"/>
      <c r="D14" s="16"/>
      <c r="E14" s="18"/>
      <c r="F14" s="19" t="str">
        <f t="shared" si="0"/>
        <v/>
      </c>
    </row>
    <row r="15" spans="1:6" s="21" customFormat="1" ht="23.4" customHeight="1" x14ac:dyDescent="0.3">
      <c r="A15" s="22">
        <v>12</v>
      </c>
      <c r="B15" s="16"/>
      <c r="C15" s="16"/>
      <c r="D15" s="16"/>
      <c r="E15" s="18"/>
      <c r="F15" s="19" t="str">
        <f t="shared" si="0"/>
        <v/>
      </c>
    </row>
    <row r="16" spans="1:6" s="21" customFormat="1" ht="23.4" customHeight="1" x14ac:dyDescent="0.3">
      <c r="A16" s="22">
        <v>13</v>
      </c>
      <c r="B16" s="16"/>
      <c r="C16" s="16"/>
      <c r="D16" s="16"/>
      <c r="E16" s="18"/>
      <c r="F16" s="19" t="str">
        <f t="shared" si="0"/>
        <v/>
      </c>
    </row>
    <row r="17" spans="1:6" s="21" customFormat="1" ht="23.4" customHeight="1" x14ac:dyDescent="0.3">
      <c r="A17" s="22">
        <v>14</v>
      </c>
      <c r="B17" s="16"/>
      <c r="C17" s="16"/>
      <c r="D17" s="16"/>
      <c r="E17" s="18"/>
      <c r="F17" s="19" t="str">
        <f t="shared" si="0"/>
        <v/>
      </c>
    </row>
    <row r="18" spans="1:6" s="21" customFormat="1" ht="23.4" customHeight="1" x14ac:dyDescent="0.3">
      <c r="A18" s="22">
        <v>15</v>
      </c>
      <c r="B18" s="16"/>
      <c r="C18" s="16"/>
      <c r="D18" s="16"/>
      <c r="E18" s="18"/>
      <c r="F18" s="19" t="str">
        <f t="shared" si="0"/>
        <v/>
      </c>
    </row>
    <row r="19" spans="1:6" s="21" customFormat="1" ht="23.4" customHeight="1" x14ac:dyDescent="0.3">
      <c r="A19" s="22">
        <v>16</v>
      </c>
      <c r="B19" s="16"/>
      <c r="C19" s="16"/>
      <c r="D19" s="16"/>
      <c r="E19" s="18"/>
      <c r="F19" s="19" t="str">
        <f t="shared" si="0"/>
        <v/>
      </c>
    </row>
    <row r="20" spans="1:6" s="21" customFormat="1" ht="23.4" customHeight="1" x14ac:dyDescent="0.3">
      <c r="A20" s="22">
        <v>17</v>
      </c>
      <c r="B20" s="16"/>
      <c r="C20" s="16"/>
      <c r="D20" s="16"/>
      <c r="E20" s="18"/>
      <c r="F20" s="19" t="str">
        <f t="shared" si="0"/>
        <v/>
      </c>
    </row>
    <row r="21" spans="1:6" s="21" customFormat="1" ht="23.4" customHeight="1" x14ac:dyDescent="0.3">
      <c r="A21" s="22">
        <v>18</v>
      </c>
      <c r="B21" s="16"/>
      <c r="C21" s="16"/>
      <c r="D21" s="16"/>
      <c r="E21" s="18"/>
      <c r="F21" s="19" t="str">
        <f t="shared" si="0"/>
        <v/>
      </c>
    </row>
    <row r="22" spans="1:6" s="21" customFormat="1" ht="23.4" customHeight="1" x14ac:dyDescent="0.3">
      <c r="A22" s="22">
        <v>19</v>
      </c>
      <c r="B22" s="16"/>
      <c r="C22" s="16"/>
      <c r="D22" s="16"/>
      <c r="E22" s="18"/>
      <c r="F22" s="19" t="str">
        <f t="shared" si="0"/>
        <v/>
      </c>
    </row>
    <row r="23" spans="1:6" s="21" customFormat="1" ht="23.4" customHeight="1" x14ac:dyDescent="0.3">
      <c r="A23" s="22">
        <v>20</v>
      </c>
      <c r="B23" s="16"/>
      <c r="C23" s="16"/>
      <c r="D23" s="16"/>
      <c r="E23" s="18"/>
      <c r="F23" s="19" t="str">
        <f t="shared" si="0"/>
        <v/>
      </c>
    </row>
  </sheetData>
  <sheetProtection algorithmName="SHA-512" hashValue="kT5xVc40elT6DU4jQ5jbpRykmy1ocLknflFFqhfqYjGUA9km2Ra2n5GN3tJeXc3RUm+oCv375IhAfGrkIKApZQ==" saltValue="ECQXghW+4zHELINOJz2woA==" spinCount="100000" sheet="1" objects="1" scenarios="1"/>
  <mergeCells count="2">
    <mergeCell ref="A1:F1"/>
    <mergeCell ref="A2:F2"/>
  </mergeCells>
  <dataValidations count="1">
    <dataValidation type="textLength" allowBlank="1" showErrorMessage="1" errorTitle="Nhập liệu sai" error="Số điện thoại gồm 10 chữ số" promptTitle="Nhập liệu sai" sqref="E4:E18" xr:uid="{BE4C5D7B-D8F6-457C-AD85-3B91D807FD6D}">
      <formula1>10</formula1>
      <formula2>10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F452A9A8-0D82-4A9F-A1D6-61564D4F1619}">
          <x14:formula1>
            <xm:f>DATA!$I$2:$I$11</xm:f>
          </x14:formula1>
          <xm:sqref>C4:C23</xm:sqref>
        </x14:dataValidation>
        <x14:dataValidation type="list" allowBlank="1" showInputMessage="1" showErrorMessage="1" xr:uid="{D2929DBF-09AE-4800-AD86-14EE53365054}">
          <x14:formula1>
            <xm:f>DATA!$K$2:$K$21</xm:f>
          </x14:formula1>
          <xm:sqref>D4:D23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DATA</vt:lpstr>
      <vt:lpstr>THONGTINDUTHI</vt:lpstr>
      <vt:lpstr>KHOI10</vt:lpstr>
      <vt:lpstr>KHOI11</vt:lpstr>
      <vt:lpstr>COITHI</vt:lpstr>
      <vt:lpstr>CHAMTHI</vt:lpstr>
      <vt:lpstr>TENTRUONG</vt:lpstr>
      <vt:lpstr>TINH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Khoi Le</dc:creator>
  <cp:lastModifiedBy>Khoi Le</cp:lastModifiedBy>
  <dcterms:created xsi:type="dcterms:W3CDTF">2025-02-04T07:41:40Z</dcterms:created>
  <dcterms:modified xsi:type="dcterms:W3CDTF">2025-02-05T04:01:40Z</dcterms:modified>
</cp:coreProperties>
</file>